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0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утверждение'!$B$14:$I$199</definedName>
    <definedName name="_xlnm.Print_Area" localSheetId="0">'на утверждение'!$A$1:$I$198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6" i="3" l="1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<sst xmlns="http://schemas.openxmlformats.org/spreadsheetml/2006/main" count="21" uniqueCount="21">
  <si>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</si>
  <si>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</si>
  <si>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</si>
  <si>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</si>
  <si>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</si>
  <si>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</si>
  <si>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</si>
  <si>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</si>
  <si>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</si>
  <si>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</si>
  <si>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</si>
  <si>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</si>
  <si>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</si>
  <si>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</si>
  <si>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</si>
  <si>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</si>
  <si>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</si>
  <si>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</si>
  <si>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</si>
  <si>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Дата проведения проверки знаний: 10.04.2025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</si>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</sst>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МУП "ЭЦУ"</v>
          </cell>
          <cell r="G4" t="str">
            <v>Пономарёва</v>
          </cell>
          <cell r="H4" t="str">
            <v>Ольга</v>
          </cell>
          <cell r="I4" t="str">
            <v>Нпколаевна</v>
          </cell>
          <cell r="K4" t="str">
            <v>Начальник службы</v>
          </cell>
          <cell r="L4" t="str">
            <v>5 мес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 xml:space="preserve"> II до 1000 В</v>
          </cell>
          <cell r="S4" t="str">
            <v>ПТЭЭПЭЭ</v>
          </cell>
          <cell r="V4">
            <v>0.375</v>
          </cell>
        </row>
        <row r="5">
          <cell r="E5" t="str">
            <v>МУП "ЭЦУ"</v>
          </cell>
          <cell r="G5" t="str">
            <v>Будюкин</v>
          </cell>
          <cell r="H5" t="str">
            <v>Юрий</v>
          </cell>
          <cell r="I5" t="str">
            <v>Николаевич</v>
          </cell>
          <cell r="K5" t="str">
            <v>Мастер СЭРМиМ</v>
          </cell>
          <cell r="L5" t="str">
            <v>5 мес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"Суперпласт" Клинский филиал</v>
          </cell>
          <cell r="G6" t="str">
            <v>Минаков</v>
          </cell>
          <cell r="H6" t="str">
            <v>Александр</v>
          </cell>
          <cell r="I6" t="str">
            <v>Алексеевич</v>
          </cell>
          <cell r="K6" t="str">
            <v>главный энергетик</v>
          </cell>
          <cell r="L6" t="str">
            <v>2 год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"Суперпласт" Клинский филиал</v>
          </cell>
          <cell r="G7" t="str">
            <v>Ежов</v>
          </cell>
          <cell r="H7" t="str">
            <v>Дмитрий</v>
          </cell>
          <cell r="I7" t="str">
            <v>Юрьевич</v>
          </cell>
          <cell r="K7" t="str">
            <v>слесарь КИПиА</v>
          </cell>
          <cell r="L7" t="str">
            <v>2 год</v>
          </cell>
          <cell r="M7" t="str">
            <v>очередная</v>
          </cell>
          <cell r="N7" t="str">
            <v>оперативно- ремонтный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"Суперпласт" Клинский филиал</v>
          </cell>
          <cell r="G8" t="str">
            <v>Маслов</v>
          </cell>
          <cell r="H8" t="str">
            <v>Игорь</v>
          </cell>
          <cell r="I8" t="str">
            <v>Борисович</v>
          </cell>
          <cell r="K8" t="str">
            <v>электромонтер</v>
          </cell>
          <cell r="L8" t="str">
            <v>6 лет</v>
          </cell>
          <cell r="M8" t="str">
            <v>очередная</v>
          </cell>
          <cell r="N8" t="str">
            <v>оперативно- 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"Суперпласт" Клинский филиал</v>
          </cell>
          <cell r="G9" t="str">
            <v>Чеклин</v>
          </cell>
          <cell r="H9" t="str">
            <v>Сергей</v>
          </cell>
          <cell r="I9" t="str">
            <v>Валентинович</v>
          </cell>
          <cell r="K9" t="str">
            <v>заместитель главного инженера</v>
          </cell>
          <cell r="L9" t="str">
            <v>2,5 года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"Суперпласт" Клинский филиал</v>
          </cell>
          <cell r="G10" t="str">
            <v>Ярыгина</v>
          </cell>
          <cell r="H10" t="str">
            <v>Людмила</v>
          </cell>
          <cell r="I10" t="str">
            <v>Николаевна</v>
          </cell>
          <cell r="K10" t="str">
            <v>специалист по охоане труда</v>
          </cell>
          <cell r="L10" t="str">
            <v>8 лет</v>
          </cell>
          <cell r="M10" t="str">
            <v>внеочередная</v>
          </cell>
          <cell r="N10" t="str">
            <v>специалист по охране труда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"НПП КлАСС"</v>
          </cell>
          <cell r="G11" t="str">
            <v>Медведь</v>
          </cell>
          <cell r="H11" t="str">
            <v>Степан</v>
          </cell>
          <cell r="I11" t="str">
            <v>Юрьевич</v>
          </cell>
          <cell r="K11" t="str">
            <v>главный инженер</v>
          </cell>
          <cell r="L11" t="str">
            <v>8 мес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"НПП КлАСС"</v>
          </cell>
          <cell r="G12" t="str">
            <v>Филипенко</v>
          </cell>
          <cell r="H12" t="str">
            <v>Александр</v>
          </cell>
          <cell r="I12" t="str">
            <v>Валентинович</v>
          </cell>
          <cell r="K12" t="str">
            <v>зам. главного инженера</v>
          </cell>
          <cell r="L12" t="str">
            <v>1 год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"НПП КлАСС"</v>
          </cell>
          <cell r="G13" t="str">
            <v>Хольнов</v>
          </cell>
          <cell r="H13" t="str">
            <v>Алексей</v>
          </cell>
          <cell r="I13" t="str">
            <v>Геннадьевич</v>
          </cell>
          <cell r="K13" t="str">
            <v>зам. главного инженера</v>
          </cell>
          <cell r="L13" t="str">
            <v>10 мес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"НПП КлАСС"</v>
          </cell>
          <cell r="G14" t="str">
            <v>Антонов</v>
          </cell>
          <cell r="H14" t="str">
            <v>Михаил</v>
          </cell>
          <cell r="I14" t="str">
            <v>Сергеевич</v>
          </cell>
          <cell r="K14" t="str">
            <v>главный энергетик</v>
          </cell>
          <cell r="L14" t="str">
            <v>6 мес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АО "НПП КлАСС"</v>
          </cell>
          <cell r="G15" t="str">
            <v>Чернов</v>
          </cell>
          <cell r="H15" t="str">
            <v>Сергей</v>
          </cell>
          <cell r="I15" t="str">
            <v>Викторович</v>
          </cell>
          <cell r="K15" t="str">
            <v>инженер-энергетик</v>
          </cell>
          <cell r="L15" t="str">
            <v>26 лет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"ПРОМСТРОЙНЕРГО"</v>
          </cell>
          <cell r="G16" t="str">
            <v>Леонтьев</v>
          </cell>
          <cell r="H16" t="str">
            <v>Анатолий</v>
          </cell>
          <cell r="I16" t="str">
            <v>Юрьевич</v>
          </cell>
          <cell r="K16" t="str">
            <v>Главный инженер</v>
          </cell>
          <cell r="L16" t="str">
            <v>10 лет</v>
          </cell>
          <cell r="M16" t="str">
            <v>Очередная</v>
          </cell>
          <cell r="N16" t="str">
            <v>административно-технический персонал, с правом испытания оборудования повышенным напряжением</v>
          </cell>
          <cell r="R16" t="str">
            <v>V группа до и выше 1000В</v>
          </cell>
          <cell r="S16" t="str">
            <v>ПТЭЭСиС</v>
          </cell>
          <cell r="V16">
            <v>0.375</v>
          </cell>
        </row>
        <row r="17">
          <cell r="E17" t="str">
            <v>ООО "ПРОМСТРОЙНЕРГО"</v>
          </cell>
          <cell r="G17" t="str">
            <v>Смовдаренко</v>
          </cell>
          <cell r="H17" t="str">
            <v>Сергей</v>
          </cell>
          <cell r="I17" t="str">
            <v>Владимирович</v>
          </cell>
          <cell r="K17" t="str">
            <v>Начальник лаборатории</v>
          </cell>
          <cell r="L17" t="str">
            <v>9 лет</v>
          </cell>
          <cell r="M17" t="str">
            <v>Очередная</v>
          </cell>
          <cell r="N17" t="str">
            <v>административно-технический персонал, с правом испытания оборудования повышенным напряжением</v>
          </cell>
          <cell r="R17" t="str">
            <v>V группа до и выше 1000В</v>
          </cell>
          <cell r="S17" t="str">
            <v>ПТЭЭСиС</v>
          </cell>
          <cell r="V17">
            <v>0.375</v>
          </cell>
        </row>
        <row r="18">
          <cell r="E18" t="str">
            <v>ИП Леонтьева Т. А.</v>
          </cell>
          <cell r="G18" t="str">
            <v>Брысин</v>
          </cell>
          <cell r="H18" t="str">
            <v>Константин</v>
          </cell>
          <cell r="I18" t="str">
            <v>Викторович</v>
          </cell>
          <cell r="K18" t="str">
            <v>Электромонтер</v>
          </cell>
          <cell r="L18" t="str">
            <v>2 месяц.</v>
          </cell>
          <cell r="M18" t="str">
            <v>внеочередная</v>
          </cell>
          <cell r="N18" t="str">
            <v>оперативно- ремонтный персонал</v>
          </cell>
          <cell r="R18" t="str">
            <v xml:space="preserve">IV группа до 1000В  </v>
          </cell>
          <cell r="S18" t="str">
            <v>ПТЭЭПЭЭ</v>
          </cell>
          <cell r="V18">
            <v>0.375</v>
          </cell>
        </row>
        <row r="19">
          <cell r="E19" t="str">
            <v>АО племзавод "Повадино"</v>
          </cell>
          <cell r="G19" t="str">
            <v>Медведев</v>
          </cell>
          <cell r="H19" t="str">
            <v xml:space="preserve">Алексей </v>
          </cell>
          <cell r="I19" t="str">
            <v>Владимирович</v>
          </cell>
          <cell r="K19" t="str">
            <v>главный инженер</v>
          </cell>
          <cell r="L19" t="str">
            <v>2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племзавод "Повадино"</v>
          </cell>
          <cell r="G20" t="str">
            <v>Саплин</v>
          </cell>
          <cell r="H20" t="str">
            <v>Сергей</v>
          </cell>
          <cell r="I20" t="str">
            <v>Александрович</v>
          </cell>
          <cell r="K20" t="str">
            <v>начальник транспортного подразделения</v>
          </cell>
          <cell r="L20" t="str">
            <v>2 года   2 мес.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 xml:space="preserve">ООО «АНИОН» </v>
          </cell>
          <cell r="G21" t="str">
            <v>Юрзина</v>
          </cell>
          <cell r="H21" t="str">
            <v>Марина</v>
          </cell>
          <cell r="I21" t="str">
            <v>Алексеевна</v>
          </cell>
          <cell r="K21" t="str">
            <v>Инженер-Электрик</v>
          </cell>
          <cell r="L21" t="str">
            <v>2г. 3мес.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V гр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"ВИК"</v>
          </cell>
          <cell r="G22" t="str">
            <v>Тувашов</v>
          </cell>
          <cell r="H22" t="str">
            <v>Сергей</v>
          </cell>
          <cell r="I22" t="str">
            <v>Алексеевич</v>
          </cell>
          <cell r="K22" t="str">
            <v>Инженер-Электрик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V гр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"ВИК"</v>
          </cell>
          <cell r="G23" t="str">
            <v>Внуков</v>
          </cell>
          <cell r="H23" t="str">
            <v>Иван</v>
          </cell>
          <cell r="I23" t="str">
            <v>Николаевич</v>
          </cell>
          <cell r="K23" t="str">
            <v>Директор по строительству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V гр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"ВИК"</v>
          </cell>
          <cell r="G24" t="str">
            <v>Дегтярёв</v>
          </cell>
          <cell r="H24" t="str">
            <v>Дмитрий</v>
          </cell>
          <cell r="I24" t="str">
            <v>Николаевич</v>
          </cell>
          <cell r="K24" t="str">
            <v>Руководитель проектов в строительстве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>V гр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"ВИК"</v>
          </cell>
          <cell r="G25" t="str">
            <v xml:space="preserve">Слижиков </v>
          </cell>
          <cell r="H25" t="str">
            <v xml:space="preserve"> Сергей</v>
          </cell>
          <cell r="I25" t="str">
            <v>Вячеславович</v>
          </cell>
          <cell r="K25" t="str">
            <v>Инженер-электрик</v>
          </cell>
          <cell r="M25" t="str">
            <v>внеочередная</v>
          </cell>
          <cell r="N25" t="str">
            <v>административно-технический персонал</v>
          </cell>
          <cell r="R25" t="str">
            <v>V гр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ИП  Сафонов Евгений Викторович</v>
          </cell>
          <cell r="G26" t="str">
            <v>Кольцов</v>
          </cell>
          <cell r="H26" t="str">
            <v xml:space="preserve">Александр </v>
          </cell>
          <cell r="I26" t="str">
            <v xml:space="preserve"> Игоревич</v>
          </cell>
          <cell r="K26" t="str">
            <v>начальник монтажного участка</v>
          </cell>
          <cell r="L26" t="str">
            <v>1 год 4 мес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"ЭкоПолимеры"</v>
          </cell>
          <cell r="G27" t="str">
            <v>Курносов</v>
          </cell>
          <cell r="H27" t="str">
            <v>Алексей</v>
          </cell>
          <cell r="I27" t="str">
            <v>Александрович</v>
          </cell>
          <cell r="K27" t="str">
            <v>Главный инженер</v>
          </cell>
          <cell r="L27" t="str">
            <v>7 лет 9 месяцев</v>
          </cell>
          <cell r="M27" t="str">
            <v>Первичная</v>
          </cell>
          <cell r="N27" t="str">
            <v>административно-технический персонал</v>
          </cell>
          <cell r="R27" t="str">
            <v>II гpyппа дo 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"ЭкоПолимеры"</v>
          </cell>
          <cell r="G28" t="str">
            <v>Пикулев</v>
          </cell>
          <cell r="H28" t="str">
            <v>Владислав</v>
          </cell>
          <cell r="I28" t="str">
            <v>Ромуальдович</v>
          </cell>
          <cell r="K28" t="str">
            <v>Заместитель главного инженера по ремонту и обслуживанию оборудования</v>
          </cell>
          <cell r="L28" t="str">
            <v>3 года 2 месяца</v>
          </cell>
          <cell r="M28" t="str">
            <v>Первичная</v>
          </cell>
          <cell r="N28" t="str">
            <v>административно-технический персонал</v>
          </cell>
          <cell r="R28" t="str">
            <v>II гpyппа дo 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"ЖИЛСТРОЙ-МО"</v>
          </cell>
          <cell r="G29" t="str">
            <v>Петров</v>
          </cell>
          <cell r="H29" t="str">
            <v>Сергей</v>
          </cell>
          <cell r="I29" t="str">
            <v>Алексеевич</v>
          </cell>
          <cell r="K29" t="str">
            <v>главный энергетик</v>
          </cell>
          <cell r="L29" t="str">
            <v>1 год 10 мес.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«ИР-ЭНЕРГО»</v>
          </cell>
          <cell r="G30" t="str">
            <v>Сулейманов</v>
          </cell>
          <cell r="H30" t="str">
            <v>Ринат</v>
          </cell>
          <cell r="I30" t="str">
            <v>Раисович</v>
          </cell>
          <cell r="K30" t="str">
            <v>Генеральный директор</v>
          </cell>
          <cell r="L30" t="str">
            <v>10 лет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группа до и выше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"Богаевский карьер"</v>
          </cell>
          <cell r="G31" t="str">
            <v xml:space="preserve">Шпиленко </v>
          </cell>
          <cell r="H31" t="str">
            <v xml:space="preserve">Федор </v>
          </cell>
          <cell r="I31" t="str">
            <v>Васильевич</v>
          </cell>
          <cell r="K31" t="str">
            <v>Энергетик</v>
          </cell>
          <cell r="L31" t="str">
            <v>7 мес</v>
          </cell>
          <cell r="M31" t="str">
            <v>внеочередная</v>
          </cell>
          <cell r="N31" t="str">
            <v>специалист</v>
          </cell>
          <cell r="S31" t="str">
            <v>ПТЭТЭ</v>
          </cell>
          <cell r="V31">
            <v>0.39583333333333331</v>
          </cell>
        </row>
        <row r="32">
          <cell r="E32" t="str">
            <v>АО ЛЗОС</v>
          </cell>
          <cell r="G32" t="str">
            <v xml:space="preserve">Масленников </v>
          </cell>
          <cell r="H32" t="str">
            <v>Петр</v>
          </cell>
          <cell r="I32" t="str">
            <v>Михайлович</v>
          </cell>
          <cell r="K32" t="str">
            <v>Заместитель начальника ПТК-36 - начальник цеха</v>
          </cell>
          <cell r="L32" t="str">
            <v>21 год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ЛЗОС</v>
          </cell>
          <cell r="G33" t="str">
            <v xml:space="preserve">Сапцов </v>
          </cell>
          <cell r="H33" t="str">
            <v>Владимир</v>
          </cell>
          <cell r="I33" t="str">
            <v>Викторович</v>
          </cell>
          <cell r="K33" t="str">
            <v>Заместитель начальника цеха</v>
          </cell>
          <cell r="L33" t="str">
            <v>11 лет</v>
          </cell>
          <cell r="M33" t="str">
            <v>очередная</v>
          </cell>
          <cell r="N33" t="str">
            <v>административно-технический персонал, с правом испытания оборудования повышенным напряжением</v>
          </cell>
          <cell r="R33" t="str">
            <v xml:space="preserve">V до и выше 1000 В       </v>
          </cell>
          <cell r="S33" t="str">
            <v>ПТЭЭПЭЭ</v>
          </cell>
          <cell r="V33">
            <v>0.39583333333333331</v>
          </cell>
        </row>
        <row r="34">
          <cell r="E34" t="str">
            <v>АО ЛЗОС</v>
          </cell>
          <cell r="G34" t="str">
            <v>Стецюк</v>
          </cell>
          <cell r="H34" t="str">
            <v>Александр</v>
          </cell>
          <cell r="I34" t="str">
            <v>Ильич</v>
          </cell>
          <cell r="K34" t="str">
            <v>Ведущий инженер</v>
          </cell>
          <cell r="L34" t="str">
            <v>42 год</v>
          </cell>
          <cell r="M34" t="str">
            <v>очередная</v>
          </cell>
          <cell r="N34" t="str">
            <v>административно-технический персонал, с правом испытания оборудования повышенным напряжением</v>
          </cell>
          <cell r="R34" t="str">
            <v xml:space="preserve">V до и выше 1000 В       </v>
          </cell>
          <cell r="S34" t="str">
            <v>ПТЭЭПЭЭ</v>
          </cell>
          <cell r="V34">
            <v>0.39583333333333331</v>
          </cell>
        </row>
        <row r="35">
          <cell r="E35" t="str">
            <v>АО ЛЗОС</v>
          </cell>
          <cell r="G35" t="str">
            <v>Лаптев</v>
          </cell>
          <cell r="H35" t="str">
            <v>Владимир</v>
          </cell>
          <cell r="I35" t="str">
            <v>Николаевич</v>
          </cell>
          <cell r="K35" t="str">
            <v>Начальник производственного участка по эксплуатации и ремонту трансформаторных подстанций и кабельных сетей</v>
          </cell>
          <cell r="L35" t="str">
            <v>8 лет</v>
          </cell>
          <cell r="M35" t="str">
            <v>очередная</v>
          </cell>
          <cell r="N35" t="str">
            <v>административно-технический персонал, с правом испытания оборудования повышенным напряжением</v>
          </cell>
          <cell r="R35" t="str">
            <v xml:space="preserve">V до и выше 1000 В       </v>
          </cell>
          <cell r="S35" t="str">
            <v>ПТЭЭПЭЭ</v>
          </cell>
          <cell r="V35">
            <v>0.39583333333333331</v>
          </cell>
        </row>
        <row r="36">
          <cell r="E36" t="str">
            <v>АО ЛЗОС</v>
          </cell>
          <cell r="G36" t="str">
            <v>Ревелев</v>
          </cell>
          <cell r="H36" t="str">
            <v>Антон</v>
          </cell>
          <cell r="I36" t="str">
            <v>Александрович</v>
          </cell>
          <cell r="K36" t="str">
            <v>Начальник лаборатории</v>
          </cell>
          <cell r="L36" t="str">
            <v>4 года</v>
          </cell>
          <cell r="M36" t="str">
            <v>очередная</v>
          </cell>
          <cell r="N36" t="str">
            <v>административно-технический персонал, с правом испытания оборудования повышенным напряжением</v>
          </cell>
          <cell r="R36" t="str">
            <v xml:space="preserve">V до и выше 1000 В       </v>
          </cell>
          <cell r="S36" t="str">
            <v>ПТЭЭСиС</v>
          </cell>
          <cell r="V36">
            <v>0.39583333333333331</v>
          </cell>
        </row>
        <row r="37">
          <cell r="E37" t="str">
            <v>ООО «Союзник»</v>
          </cell>
          <cell r="G37" t="str">
            <v>Пигида</v>
          </cell>
          <cell r="H37" t="str">
            <v>Сергей</v>
          </cell>
          <cell r="I37" t="str">
            <v>Петрович</v>
          </cell>
          <cell r="K37" t="str">
            <v>Электрик участка</v>
          </cell>
          <cell r="L37" t="str">
            <v>7 лет</v>
          </cell>
          <cell r="M37" t="str">
            <v>Первичная</v>
          </cell>
          <cell r="N37" t="str">
            <v>оперативно- 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"УК "РИЭЛТПРОМ"</v>
          </cell>
          <cell r="G38" t="str">
            <v xml:space="preserve">Чекулаев </v>
          </cell>
          <cell r="H38" t="str">
            <v xml:space="preserve">Юрий </v>
          </cell>
          <cell r="I38" t="str">
            <v>Герасимович</v>
          </cell>
          <cell r="K38" t="str">
            <v xml:space="preserve">Главный энергетик </v>
          </cell>
          <cell r="L38" t="str">
            <v>5 лет</v>
          </cell>
          <cell r="M38" t="str">
            <v xml:space="preserve">Очередная </v>
          </cell>
          <cell r="N38" t="str">
            <v>административно-технический персонал</v>
          </cell>
          <cell r="R38" t="str">
            <v xml:space="preserve">V До и выше 1000 В </v>
          </cell>
          <cell r="S38" t="str">
            <v>ПТЭЭПЭЭ</v>
          </cell>
          <cell r="V38">
            <v>0.39583333333333331</v>
          </cell>
        </row>
        <row r="39">
          <cell r="E39" t="str">
            <v xml:space="preserve">МБОУ СОШ №3 </v>
          </cell>
          <cell r="G39" t="str">
            <v>Аникина</v>
          </cell>
          <cell r="H39" t="str">
            <v>Ирина</v>
          </cell>
          <cell r="I39" t="str">
            <v>Кимовна</v>
          </cell>
          <cell r="K39" t="str">
            <v>специалист по охране труда</v>
          </cell>
          <cell r="L39" t="str">
            <v>3  года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 xml:space="preserve">МБОУ СОШ №3 </v>
          </cell>
          <cell r="G40" t="str">
            <v>Комогоров</v>
          </cell>
          <cell r="H40" t="str">
            <v>Сергей</v>
          </cell>
          <cell r="I40" t="str">
            <v>Викторович</v>
          </cell>
          <cell r="K40" t="str">
            <v>заместитель директора по обслуживанию бассейна</v>
          </cell>
          <cell r="L40" t="str">
            <v>9 лет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"ДАВЫДОВО"</v>
          </cell>
          <cell r="G41" t="str">
            <v xml:space="preserve">Голяев </v>
          </cell>
          <cell r="H41" t="str">
            <v xml:space="preserve">Евгений </v>
          </cell>
          <cell r="I41" t="str">
            <v>Викторович</v>
          </cell>
          <cell r="K41" t="str">
            <v xml:space="preserve">Инженер-энергетик </v>
          </cell>
          <cell r="L41" t="str">
            <v>5 лет</v>
          </cell>
          <cell r="M41" t="str">
            <v xml:space="preserve">Очередная </v>
          </cell>
          <cell r="N41" t="str">
            <v>административно-технический персонал</v>
          </cell>
          <cell r="R41" t="str">
            <v xml:space="preserve">V До и выше 1000 В </v>
          </cell>
          <cell r="S41" t="str">
            <v>ПТЭЭПЭЭ</v>
          </cell>
          <cell r="V41">
            <v>0.39583333333333331</v>
          </cell>
        </row>
        <row r="42">
          <cell r="E42" t="str">
            <v>Истринское РАЙПО</v>
          </cell>
          <cell r="G42" t="str">
            <v>Ксендзов</v>
          </cell>
          <cell r="H42" t="str">
            <v>Алексей</v>
          </cell>
          <cell r="I42" t="str">
            <v>Александрович</v>
          </cell>
          <cell r="K42" t="str">
            <v>Главный инженер</v>
          </cell>
          <cell r="L42" t="str">
            <v>15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ООО" Фаламинго Пак"</v>
          </cell>
          <cell r="G43" t="str">
            <v>Дубинин</v>
          </cell>
          <cell r="H43" t="str">
            <v>Иван</v>
          </cell>
          <cell r="I43" t="str">
            <v>Владимирович</v>
          </cell>
          <cell r="K43" t="str">
            <v>Электрик</v>
          </cell>
          <cell r="L43" t="str">
            <v>3 месяца</v>
          </cell>
          <cell r="M43" t="str">
            <v>первичная</v>
          </cell>
          <cell r="N43" t="str">
            <v>оперативно- ремонтный персонал</v>
          </cell>
          <cell r="R43" t="str">
            <v>II гр. до 1000В</v>
          </cell>
          <cell r="S43" t="str">
            <v>ПТЭЭПЭЭ</v>
          </cell>
          <cell r="V43">
            <v>0.39583333333333331</v>
          </cell>
        </row>
        <row r="44">
          <cell r="E44" t="str">
            <v>Филиал АО "Мособлгаз" "Северо-Запад"</v>
          </cell>
          <cell r="G44" t="str">
            <v>Козырев</v>
          </cell>
          <cell r="H44" t="str">
            <v>Борис</v>
          </cell>
          <cell r="I44" t="str">
            <v>Викторович</v>
          </cell>
          <cell r="K44" t="str">
            <v>руководитель хозяйственной службы</v>
          </cell>
          <cell r="L44" t="str">
            <v>5 года 4 мес.</v>
          </cell>
          <cell r="M44" t="str">
            <v>очередная</v>
          </cell>
          <cell r="N44" t="str">
            <v>управленческий персонал</v>
          </cell>
          <cell r="S44" t="str">
            <v>ПТЭТЭ</v>
          </cell>
          <cell r="V44">
            <v>0.39583333333333331</v>
          </cell>
        </row>
        <row r="45">
          <cell r="E45" t="str">
            <v>Филиал АО "Мособлгаз" "Северо-Запад"</v>
          </cell>
          <cell r="G45" t="str">
            <v>Ушакова</v>
          </cell>
          <cell r="H45" t="str">
            <v xml:space="preserve">Евгения </v>
          </cell>
          <cell r="I45" t="str">
            <v>Владимировна</v>
          </cell>
          <cell r="K45" t="str">
            <v>главный энергетик</v>
          </cell>
          <cell r="L45" t="str">
            <v>11 лет  9 мес.</v>
          </cell>
          <cell r="M45" t="str">
            <v>очередная</v>
          </cell>
          <cell r="N45" t="str">
            <v>руководитель структурного подразделения</v>
          </cell>
          <cell r="S45" t="str">
            <v>ПТЭТЭ</v>
          </cell>
          <cell r="V45">
            <v>0.39583333333333331</v>
          </cell>
        </row>
        <row r="46">
          <cell r="E46" t="str">
            <v>Филиал АО "Мособлгаз" "Северо-Запад"</v>
          </cell>
          <cell r="G46" t="str">
            <v xml:space="preserve">Рузаков </v>
          </cell>
          <cell r="H46" t="str">
            <v xml:space="preserve">Юрий </v>
          </cell>
          <cell r="I46" t="str">
            <v>Викторович</v>
          </cell>
          <cell r="K46" t="str">
            <v>начальник службы защиты подземных газопроводов</v>
          </cell>
          <cell r="L46" t="str">
            <v>7 лет 6 мес.</v>
          </cell>
          <cell r="M46" t="str">
            <v>очередная</v>
          </cell>
          <cell r="N46" t="str">
            <v>руководитель структурного подразделения</v>
          </cell>
          <cell r="S46" t="str">
            <v>ПТЭТЭ</v>
          </cell>
          <cell r="V46">
            <v>0.39583333333333331</v>
          </cell>
        </row>
        <row r="47">
          <cell r="E47" t="str">
            <v>Филиал АО "Мособлгаз" "Северо-Запад"</v>
          </cell>
          <cell r="G47" t="str">
            <v xml:space="preserve">Белов </v>
          </cell>
          <cell r="H47" t="str">
            <v>Роман</v>
          </cell>
          <cell r="I47" t="str">
            <v>Витальевич</v>
          </cell>
          <cell r="K47" t="str">
            <v>мастер</v>
          </cell>
          <cell r="L47" t="str">
            <v>3 года 3 мес.</v>
          </cell>
          <cell r="M47" t="str">
            <v>очередная</v>
          </cell>
          <cell r="N47" t="str">
            <v>управленческий персонал</v>
          </cell>
          <cell r="S47" t="str">
            <v>ПТЭТЭ</v>
          </cell>
          <cell r="V47">
            <v>0.41666666666666669</v>
          </cell>
        </row>
        <row r="48">
          <cell r="E48" t="str">
            <v>Филиал АО "Мособлгаз" "Северо-Запад"</v>
          </cell>
          <cell r="G48" t="str">
            <v>Рыбакова</v>
          </cell>
          <cell r="H48" t="str">
            <v>Татьяна</v>
          </cell>
          <cell r="I48" t="str">
            <v>Владимировна</v>
          </cell>
          <cell r="K48" t="str">
            <v>мастер</v>
          </cell>
          <cell r="L48" t="str">
            <v>9 лет</v>
          </cell>
          <cell r="M48" t="str">
            <v>очередная</v>
          </cell>
          <cell r="N48" t="str">
            <v>управленческий персонал</v>
          </cell>
          <cell r="S48" t="str">
            <v>ПТЭТЭ</v>
          </cell>
          <cell r="V48">
            <v>0.41666666666666669</v>
          </cell>
        </row>
        <row r="49">
          <cell r="E49" t="str">
            <v>Филиал АО "Мособлгаз" "Северо-Запад"</v>
          </cell>
          <cell r="G49" t="str">
            <v>Беляев</v>
          </cell>
          <cell r="H49" t="str">
            <v>Андрей</v>
          </cell>
          <cell r="I49" t="str">
            <v>Александрович</v>
          </cell>
          <cell r="K49" t="str">
            <v xml:space="preserve">инженер КИП и АБ </v>
          </cell>
          <cell r="L49" t="str">
            <v>6 лет 1 мес.</v>
          </cell>
          <cell r="M49" t="str">
            <v>очередная</v>
          </cell>
          <cell r="N49" t="str">
            <v>управленческий персонал</v>
          </cell>
          <cell r="S49" t="str">
            <v>ПТЭТЭ</v>
          </cell>
          <cell r="V49">
            <v>0.41666666666666669</v>
          </cell>
        </row>
        <row r="50">
          <cell r="E50" t="str">
            <v>Филиал "Каширская ГРЭС"     АО "Интер РАО - Электрогенерация"</v>
          </cell>
          <cell r="G50" t="str">
            <v>Макалкин</v>
          </cell>
          <cell r="H50" t="str">
            <v>Алексей</v>
          </cell>
          <cell r="I50" t="str">
            <v>Анатольевич</v>
          </cell>
          <cell r="K50" t="str">
            <v>Начальник электротехнической лаборатории
 (внешнее совмещение)</v>
          </cell>
          <cell r="L50" t="str">
            <v>5 мес.</v>
          </cell>
          <cell r="M50" t="str">
            <v>первичная</v>
          </cell>
          <cell r="N50" t="str">
            <v>административно-технический персонал, с правом испытания оборудования повышенным напряжением</v>
          </cell>
          <cell r="R50" t="str">
            <v>V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 xml:space="preserve">ООО  "Каширская ГРЭС" </v>
          </cell>
          <cell r="G51" t="str">
            <v>Макалкин</v>
          </cell>
          <cell r="H51" t="str">
            <v>Алексей</v>
          </cell>
          <cell r="I51" t="str">
            <v>Анатольевич</v>
          </cell>
          <cell r="K51" t="str">
            <v>Начальник электротехнической лаборатории
 (внешнее совмещение)</v>
          </cell>
          <cell r="L51" t="str">
            <v>5 мес.</v>
          </cell>
          <cell r="M51" t="str">
            <v>первичная</v>
          </cell>
          <cell r="N51" t="str">
            <v>административно-технический персонал, с правом испытания оборудования повышенным напряжением</v>
          </cell>
          <cell r="R51" t="str">
            <v xml:space="preserve">V до и выше 1000 В </v>
          </cell>
          <cell r="S51" t="str">
            <v>ПТЭЭСиС</v>
          </cell>
          <cell r="V51">
            <v>0.41666666666666669</v>
          </cell>
        </row>
        <row r="52">
          <cell r="E52" t="str">
            <v xml:space="preserve">ООО  "Каширская ГРЭС" </v>
          </cell>
          <cell r="G52" t="str">
            <v xml:space="preserve">Саранцев </v>
          </cell>
          <cell r="H52" t="str">
            <v xml:space="preserve">Андрей </v>
          </cell>
          <cell r="I52" t="str">
            <v>Борисович</v>
          </cell>
          <cell r="K52" t="str">
            <v>Начальник Цеха централизованного ремонта
 (внешнее совмещение)</v>
          </cell>
          <cell r="L52" t="str">
            <v>1 год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ООО «Серволюкс Посад»</v>
          </cell>
          <cell r="G53" t="str">
            <v>Ефимов</v>
          </cell>
          <cell r="H53" t="str">
            <v>Олег</v>
          </cell>
          <cell r="I53" t="str">
            <v>Николаевич</v>
          </cell>
          <cell r="K53" t="str">
            <v>Заместитель генерального директора по техническим вопросам</v>
          </cell>
          <cell r="L53" t="str">
            <v>1 год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V гр.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ОП ООО "ТМХ Инжиниринг"в г.Мытищи  Конструкторское бюро "Городской транспорт"</v>
          </cell>
          <cell r="G54" t="str">
            <v>Соловьев</v>
          </cell>
          <cell r="H54" t="str">
            <v>Михаил</v>
          </cell>
          <cell r="I54" t="str">
            <v>Юрьевич</v>
          </cell>
          <cell r="K54" t="str">
            <v>Руководитель группы</v>
          </cell>
          <cell r="L54" t="str">
            <v>6,5 лет</v>
          </cell>
          <cell r="M54" t="str">
            <v>первичная</v>
          </cell>
          <cell r="N54" t="str">
            <v>административно-технический персонал с правом оперативно- ремонтного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ОП ООО "ТМХ Инжиниринг"в г.Мытищи  Конструкторское бюро "Городской транспорт"</v>
          </cell>
          <cell r="G55" t="str">
            <v>Краснов</v>
          </cell>
          <cell r="H55" t="str">
            <v xml:space="preserve"> Валерий</v>
          </cell>
          <cell r="I55" t="str">
            <v>Владимирович</v>
          </cell>
          <cell r="K55" t="str">
            <v>Руководитель группы</v>
          </cell>
          <cell r="L55" t="str">
            <v>1 год</v>
          </cell>
          <cell r="M55" t="str">
            <v>первичная</v>
          </cell>
          <cell r="N55" t="str">
            <v>административно-технический персонал с правом оперативно- ремонтного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ОП ООО "ТМХ Инжиниринг"в г.Мытищи  Конструкторское бюро "Городской транспорт"</v>
          </cell>
          <cell r="G56" t="str">
            <v>Трелин</v>
          </cell>
          <cell r="H56" t="str">
            <v>Валентин</v>
          </cell>
          <cell r="I56" t="str">
            <v>Николаевич</v>
          </cell>
          <cell r="K56" t="str">
            <v>Руководитель группы</v>
          </cell>
          <cell r="L56" t="str">
            <v>6,5 лет</v>
          </cell>
          <cell r="M56" t="str">
            <v>первичная</v>
          </cell>
          <cell r="N56" t="str">
            <v>административно-технический персонал с правом оперативно- ремонтного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ОП ООО "ТМХ Инжиниринг"в г.Мытищи  Конструкторское бюро "Городской транспорт"</v>
          </cell>
          <cell r="G57" t="str">
            <v>Аквильянов</v>
          </cell>
          <cell r="H57" t="str">
            <v xml:space="preserve"> Евгений </v>
          </cell>
          <cell r="I57" t="str">
            <v>Александрович</v>
          </cell>
          <cell r="K57" t="str">
            <v>Ведущий инженер-конструктор по установке электрооборудования</v>
          </cell>
          <cell r="L57" t="str">
            <v>6 лет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ОП ООО "ТМХ Инжиниринг"в г.Мытищи  Конструкторское бюро "Городской транспорт"</v>
          </cell>
          <cell r="G58" t="str">
            <v>Кошелев</v>
          </cell>
          <cell r="H58" t="str">
            <v>Антон</v>
          </cell>
          <cell r="I58" t="str">
            <v>Сергеевич</v>
          </cell>
          <cell r="K58" t="str">
            <v>Ведущий инженер-конструктор по электромонтажу</v>
          </cell>
          <cell r="L58" t="str">
            <v>6 лет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ОП ООО "ТМХ Инжиниринг"в г.Мытищи  Конструкторское бюро "Городской транспорт"</v>
          </cell>
          <cell r="G59" t="str">
            <v>Репников</v>
          </cell>
          <cell r="H59" t="str">
            <v xml:space="preserve"> Олег</v>
          </cell>
          <cell r="I59" t="str">
            <v>Юрьевич</v>
          </cell>
          <cell r="K59" t="str">
            <v>Инженер-конструктор 1 категории</v>
          </cell>
          <cell r="L59" t="str">
            <v>3 года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ОП ООО "ТМХ Инжиниринг"в г.Мытищи  Конструкторское бюро "Городской транспорт"</v>
          </cell>
          <cell r="G60" t="str">
            <v>Шумский</v>
          </cell>
          <cell r="H60" t="str">
            <v>Михаил</v>
          </cell>
          <cell r="I60" t="str">
            <v>Николаевич</v>
          </cell>
          <cell r="K60" t="str">
            <v>начальник бюро</v>
          </cell>
          <cell r="L60" t="str">
            <v>6 лет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 xml:space="preserve"> I 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ОП ООО "ТМХ Инжиниринг"в г.Мытищи  Конструкторское бюро "Городской транспорт"</v>
          </cell>
          <cell r="G61" t="str">
            <v>Дьяконенко</v>
          </cell>
          <cell r="H61" t="str">
            <v>Михаил</v>
          </cell>
          <cell r="I61" t="str">
            <v>Васильевич</v>
          </cell>
          <cell r="K61" t="str">
            <v>начальник бюро</v>
          </cell>
          <cell r="L61" t="str">
            <v>2года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ОП ООО "ТМХ Инжиниринг"в г.Мытищи  Конструкторское бюро "Городской транспорт"</v>
          </cell>
          <cell r="G62" t="str">
            <v>Глотов</v>
          </cell>
          <cell r="H62" t="str">
            <v>Александр</v>
          </cell>
          <cell r="I62" t="str">
            <v>Анатольевич</v>
          </cell>
          <cell r="K62" t="str">
            <v>начальник отдела</v>
          </cell>
          <cell r="L62" t="str">
            <v>6 лет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"ПЭО"</v>
          </cell>
          <cell r="G63" t="str">
            <v>Бутучел</v>
          </cell>
          <cell r="H63" t="str">
            <v>Фёдор</v>
          </cell>
          <cell r="I63" t="str">
            <v>Михайлович</v>
          </cell>
          <cell r="K63" t="str">
            <v>главный энергетик</v>
          </cell>
          <cell r="L63" t="str">
            <v>5 лет</v>
          </cell>
          <cell r="M63" t="str">
            <v xml:space="preserve">первичная </v>
          </cell>
          <cell r="N63" t="str">
            <v>административно-технический персонал</v>
          </cell>
          <cell r="R63" t="str">
            <v>II гр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"Серпуховский завод "Металлист"</v>
          </cell>
          <cell r="G64" t="str">
            <v>Комова</v>
          </cell>
          <cell r="H64" t="str">
            <v>Елена</v>
          </cell>
          <cell r="I64" t="str">
            <v>Александровна</v>
          </cell>
          <cell r="K64" t="str">
            <v>Механик котельной</v>
          </cell>
          <cell r="L64" t="str">
            <v>11 лет</v>
          </cell>
          <cell r="M64" t="str">
            <v>первичная</v>
          </cell>
          <cell r="N64" t="str">
            <v>руководитель структурного подразделения</v>
          </cell>
          <cell r="S64" t="str">
            <v>ПТЭТЭ</v>
          </cell>
          <cell r="V64">
            <v>0.41666666666666669</v>
          </cell>
        </row>
        <row r="65">
          <cell r="E65" t="str">
            <v>АО "Серпуховский завод "Металлист"</v>
          </cell>
          <cell r="G65" t="str">
            <v xml:space="preserve">Карасев  </v>
          </cell>
          <cell r="H65" t="str">
            <v>Вячеслав</v>
          </cell>
          <cell r="I65" t="str">
            <v>Викторович</v>
          </cell>
          <cell r="K65" t="str">
            <v>Начальник службы котельных</v>
          </cell>
          <cell r="L65" t="str">
            <v>16 лет</v>
          </cell>
          <cell r="M65" t="str">
            <v>первичная</v>
          </cell>
          <cell r="N65" t="str">
            <v>руководитель структурного подразделения</v>
          </cell>
          <cell r="S65" t="str">
            <v>ПТЭТЭ</v>
          </cell>
          <cell r="V65">
            <v>0.41666666666666669</v>
          </cell>
        </row>
        <row r="66">
          <cell r="E66" t="str">
            <v>АО "Серпуховский завод "Металлист"</v>
          </cell>
          <cell r="G66" t="str">
            <v>Головлев</v>
          </cell>
          <cell r="H66" t="str">
            <v xml:space="preserve">Юрий </v>
          </cell>
          <cell r="I66" t="str">
            <v>Петрович</v>
          </cell>
          <cell r="K66" t="str">
            <v xml:space="preserve">Начальник цеха </v>
          </cell>
          <cell r="L66" t="str">
            <v>16 лет</v>
          </cell>
          <cell r="M66" t="str">
            <v>первичная</v>
          </cell>
          <cell r="N66" t="str">
            <v>руководитель структурного подразделения</v>
          </cell>
          <cell r="S66" t="str">
            <v>ПТЭТЭ</v>
          </cell>
          <cell r="V66">
            <v>0.41666666666666669</v>
          </cell>
        </row>
        <row r="67">
          <cell r="E67" t="str">
            <v>АО "Серпуховский завод "Металлист"</v>
          </cell>
          <cell r="G67" t="str">
            <v>Ломакин</v>
          </cell>
          <cell r="H67" t="str">
            <v>Сергей</v>
          </cell>
          <cell r="I67" t="str">
            <v>Иванович</v>
          </cell>
          <cell r="K67" t="str">
            <v>зам.технического директора по эксплуатации</v>
          </cell>
          <cell r="L67" t="str">
            <v>16 лет</v>
          </cell>
          <cell r="M67" t="str">
            <v>первичная</v>
          </cell>
          <cell r="N67" t="str">
            <v>руководитель структурного подразделения</v>
          </cell>
          <cell r="S67" t="str">
            <v>ПТЭТЭ</v>
          </cell>
          <cell r="V67">
            <v>0.41666666666666669</v>
          </cell>
        </row>
        <row r="68">
          <cell r="E68" t="str">
            <v>АО "Серпуховский завод "Металлист"</v>
          </cell>
          <cell r="G68" t="str">
            <v>Огорова</v>
          </cell>
          <cell r="H68" t="str">
            <v>Лидия</v>
          </cell>
          <cell r="I68" t="str">
            <v>Михайловна</v>
          </cell>
          <cell r="K68" t="str">
            <v>начальник СОТ и ПБ</v>
          </cell>
          <cell r="L68" t="str">
            <v>16 лет</v>
          </cell>
          <cell r="M68" t="str">
            <v>первичная</v>
          </cell>
          <cell r="N68" t="str">
            <v>руководитель структурного подразделения</v>
          </cell>
          <cell r="S68" t="str">
            <v>ПТЭТЭ</v>
          </cell>
          <cell r="V68">
            <v>0.4375</v>
          </cell>
        </row>
        <row r="69">
          <cell r="E69" t="str">
            <v>ООО "МАКССТРОЙ"</v>
          </cell>
          <cell r="G69" t="str">
            <v xml:space="preserve">Спорышев  </v>
          </cell>
          <cell r="H69" t="str">
            <v xml:space="preserve"> Кирилл</v>
          </cell>
          <cell r="I69" t="str">
            <v xml:space="preserve"> Анатольевич</v>
          </cell>
          <cell r="K69" t="str">
            <v>производитель работ</v>
          </cell>
          <cell r="L69" t="str">
            <v>11 лет</v>
          </cell>
          <cell r="M69" t="str">
            <v xml:space="preserve">первичная 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"МАКССТРОЙ"</v>
          </cell>
          <cell r="G70" t="str">
            <v xml:space="preserve">Багдасарян </v>
          </cell>
          <cell r="H70" t="str">
            <v>Давид</v>
          </cell>
          <cell r="I70" t="str">
            <v>Петросович</v>
          </cell>
          <cell r="K70" t="str">
            <v xml:space="preserve"> Начальник строительного участка</v>
          </cell>
          <cell r="L70" t="str">
            <v>17  лет</v>
          </cell>
          <cell r="M70" t="str">
            <v xml:space="preserve">первичная 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"МАКССТРОЙ"</v>
          </cell>
          <cell r="G71" t="str">
            <v>Степанченко</v>
          </cell>
          <cell r="H71" t="str">
            <v>Сергей</v>
          </cell>
          <cell r="I71" t="str">
            <v>Геннадьевич</v>
          </cell>
          <cell r="K71" t="str">
            <v xml:space="preserve"> Начальник строительного участка</v>
          </cell>
          <cell r="L71" t="str">
            <v>9 лет</v>
          </cell>
          <cell r="M71" t="str">
            <v xml:space="preserve"> очередная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"МАКССТРОЙ"</v>
          </cell>
          <cell r="G72" t="str">
            <v xml:space="preserve">Литвинюк </v>
          </cell>
          <cell r="H72" t="str">
            <v>Глеб</v>
          </cell>
          <cell r="I72" t="str">
            <v>Сергеевич</v>
          </cell>
          <cell r="K72" t="str">
            <v xml:space="preserve"> Начальник строительного участка</v>
          </cell>
          <cell r="L72" t="str">
            <v>7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"МАКССТРОЙ"</v>
          </cell>
          <cell r="G73" t="str">
            <v>Архипов</v>
          </cell>
          <cell r="H73" t="str">
            <v>Андрей</v>
          </cell>
          <cell r="I73" t="str">
            <v>Юрьевич</v>
          </cell>
          <cell r="K73" t="str">
            <v xml:space="preserve"> Начальник цеха</v>
          </cell>
          <cell r="L73" t="str">
            <v>5 года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"УСАДЬБА "ГРЕБНЕВО"</v>
          </cell>
          <cell r="G74" t="str">
            <v xml:space="preserve">Козлов </v>
          </cell>
          <cell r="H74" t="str">
            <v xml:space="preserve">Алексей </v>
          </cell>
          <cell r="I74" t="str">
            <v>Владимирович</v>
          </cell>
          <cell r="K74" t="str">
            <v>Слесарь-сантехник</v>
          </cell>
          <cell r="L74" t="str">
            <v>5 месцев</v>
          </cell>
          <cell r="M74" t="str">
            <v>первичная</v>
          </cell>
          <cell r="N74" t="str">
            <v>оперативно- ремонтный персонал</v>
          </cell>
          <cell r="R74" t="str">
            <v>II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"УСАДЬБА "ГРЕБНЕВО"</v>
          </cell>
          <cell r="G75" t="str">
            <v xml:space="preserve">Заруцкий </v>
          </cell>
          <cell r="H75" t="str">
            <v xml:space="preserve">Игорь </v>
          </cell>
          <cell r="I75" t="str">
            <v>Анатольевич</v>
          </cell>
          <cell r="K75" t="str">
            <v>Слесарь-сантехник</v>
          </cell>
          <cell r="L75" t="str">
            <v>5 месцев</v>
          </cell>
          <cell r="M75" t="str">
            <v>первичная</v>
          </cell>
          <cell r="N75" t="str">
            <v>оперативно- ремонтный персонал</v>
          </cell>
          <cell r="R75" t="str">
            <v>II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"УСАДЬБА "ГРЕБНЕВО"</v>
          </cell>
          <cell r="G76" t="str">
            <v xml:space="preserve">Иванова </v>
          </cell>
          <cell r="H76" t="str">
            <v xml:space="preserve">Татьяна </v>
          </cell>
          <cell r="I76" t="str">
            <v>Ивановна</v>
          </cell>
          <cell r="K76" t="str">
            <v>Банщик</v>
          </cell>
          <cell r="L76" t="str">
            <v>5 месцев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1000В</v>
          </cell>
          <cell r="S76" t="str">
            <v>ПТЭЭПЭЭ</v>
          </cell>
          <cell r="V76">
            <v>0.4375</v>
          </cell>
        </row>
        <row r="77">
          <cell r="E77" t="str">
            <v>ООО "Нефтегазстрой"</v>
          </cell>
          <cell r="G77" t="str">
            <v>Шмыгин</v>
          </cell>
          <cell r="H77" t="str">
            <v>Максим</v>
          </cell>
          <cell r="I77" t="str">
            <v>Анатольевич</v>
          </cell>
          <cell r="K77" t="str">
            <v>Ведущий инженер ПТО</v>
          </cell>
          <cell r="L77" t="str">
            <v>3 года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ПТЭЭСиС</v>
          </cell>
          <cell r="V77">
            <v>0.4375</v>
          </cell>
        </row>
        <row r="78">
          <cell r="E78" t="str">
            <v>ИП Васильев Евгений Владимирович</v>
          </cell>
          <cell r="G78" t="str">
            <v xml:space="preserve">Батылин </v>
          </cell>
          <cell r="H78" t="str">
            <v xml:space="preserve">Иван  </v>
          </cell>
          <cell r="I78" t="str">
            <v>Геннадьевич</v>
          </cell>
          <cell r="K78" t="str">
            <v>Инженер по ремонту систем вентиляции и кондиционирования</v>
          </cell>
          <cell r="L78" t="str">
            <v>4 месяца</v>
          </cell>
          <cell r="M78" t="str">
            <v>внеочередная</v>
          </cell>
          <cell r="N78" t="str">
            <v>ремонтный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ИП Васильев Евгений Владимирович</v>
          </cell>
          <cell r="G79" t="str">
            <v xml:space="preserve">Ковалев </v>
          </cell>
          <cell r="H79" t="str">
            <v xml:space="preserve">Валерий </v>
          </cell>
          <cell r="I79" t="str">
            <v>Станиславович</v>
          </cell>
          <cell r="K79" t="str">
            <v>Инженер по технике безопасности</v>
          </cell>
          <cell r="L79" t="str">
            <v>4 месяца</v>
          </cell>
          <cell r="M79" t="str">
            <v>первичная</v>
          </cell>
          <cell r="N79" t="str">
            <v>специалист по охране труда, контролирующий электроустановки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ИП Васильев Евгений Владимирович</v>
          </cell>
          <cell r="G80" t="str">
            <v xml:space="preserve">Карповский </v>
          </cell>
          <cell r="H80" t="str">
            <v xml:space="preserve">Андрей </v>
          </cell>
          <cell r="I80" t="str">
            <v>Аркадьевич</v>
          </cell>
          <cell r="K80" t="str">
            <v>Руководитель отдела "ПХС"</v>
          </cell>
          <cell r="L80" t="str">
            <v>5 лет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ИП Васильев Евгений Владимирович</v>
          </cell>
          <cell r="G81" t="str">
            <v xml:space="preserve">Васильев </v>
          </cell>
          <cell r="H81" t="str">
            <v xml:space="preserve">Евгений </v>
          </cell>
          <cell r="I81" t="str">
            <v>Владимирович</v>
          </cell>
          <cell r="K81" t="str">
            <v>Руководитель</v>
          </cell>
          <cell r="L81" t="str">
            <v>4 года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1000В</v>
          </cell>
          <cell r="S81" t="str">
            <v>ПТЭЭПЭЭ</v>
          </cell>
          <cell r="V81">
            <v>0.4375</v>
          </cell>
        </row>
        <row r="82">
          <cell r="E82" t="str">
            <v>ИП Васильев Евгений Владимирович</v>
          </cell>
          <cell r="G82" t="str">
            <v xml:space="preserve">Байбаков </v>
          </cell>
          <cell r="H82" t="str">
            <v xml:space="preserve">Петр </v>
          </cell>
          <cell r="I82" t="str">
            <v>Викторович</v>
          </cell>
          <cell r="K82" t="str">
            <v>Заведующий складом</v>
          </cell>
          <cell r="L82" t="str">
            <v>5 месяцев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1000В</v>
          </cell>
          <cell r="S82" t="str">
            <v>ПТЭЭПЭЭ</v>
          </cell>
          <cell r="V82">
            <v>0.4375</v>
          </cell>
        </row>
        <row r="83">
          <cell r="E83" t="str">
            <v xml:space="preserve"> ООО "Жилищно-промышленное строительбство"</v>
          </cell>
          <cell r="G83" t="str">
            <v xml:space="preserve">Грохольский  </v>
          </cell>
          <cell r="H83" t="str">
            <v>Федор</v>
          </cell>
          <cell r="I83" t="str">
            <v>Романович</v>
          </cell>
          <cell r="K83" t="str">
            <v xml:space="preserve"> Главный инженер</v>
          </cell>
          <cell r="L83" t="str">
            <v xml:space="preserve"> 3 года</v>
          </cell>
          <cell r="M83" t="str">
            <v xml:space="preserve"> первичная</v>
          </cell>
          <cell r="N83" t="str">
            <v>руководитель структурного подразделения</v>
          </cell>
          <cell r="R83" t="str">
            <v xml:space="preserve"> </v>
          </cell>
          <cell r="S83" t="str">
            <v>ПТЭТЭ</v>
          </cell>
          <cell r="V83">
            <v>0.4375</v>
          </cell>
        </row>
        <row r="84">
          <cell r="E84" t="str">
            <v xml:space="preserve"> ООО "Жилищно-промышленное строительбство"</v>
          </cell>
          <cell r="G84" t="str">
            <v xml:space="preserve">Квасов  </v>
          </cell>
          <cell r="H84" t="str">
            <v xml:space="preserve">Олег </v>
          </cell>
          <cell r="I84" t="str">
            <v>Викторович</v>
          </cell>
          <cell r="K84" t="str">
            <v xml:space="preserve">Главный эенергетик </v>
          </cell>
          <cell r="L84" t="str">
            <v xml:space="preserve"> 3 года</v>
          </cell>
          <cell r="M84" t="str">
            <v xml:space="preserve"> первичная</v>
          </cell>
          <cell r="N84" t="str">
            <v>руководитель структурного подразделения</v>
          </cell>
          <cell r="R84" t="str">
            <v xml:space="preserve"> </v>
          </cell>
          <cell r="S84" t="str">
            <v>ПТЭТЭ</v>
          </cell>
          <cell r="V84">
            <v>0.4375</v>
          </cell>
        </row>
        <row r="85">
          <cell r="E85" t="str">
            <v>ООО "ТЛЦ Люберцы"</v>
          </cell>
          <cell r="G85" t="str">
            <v>Беляев</v>
          </cell>
          <cell r="H85" t="str">
            <v>Вячеслав</v>
          </cell>
          <cell r="I85" t="str">
            <v>Владимирович</v>
          </cell>
          <cell r="K85" t="str">
            <v>зам.генерального директора</v>
          </cell>
          <cell r="L85" t="str">
            <v>3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и выше 1000В</v>
          </cell>
          <cell r="S85" t="str">
            <v>ПТЭЭПЭЭ</v>
          </cell>
          <cell r="V85">
            <v>0.4375</v>
          </cell>
        </row>
        <row r="86">
          <cell r="E86" t="str">
            <v>ООО "ИСТРАНЕТ-МАРКЕТ"</v>
          </cell>
          <cell r="G86" t="str">
            <v xml:space="preserve">Мысенко </v>
          </cell>
          <cell r="H86" t="str">
            <v xml:space="preserve">Егор </v>
          </cell>
          <cell r="I86" t="str">
            <v>Сергеевич</v>
          </cell>
          <cell r="K86" t="str">
            <v>Сервисный специалист</v>
          </cell>
          <cell r="L86" t="str">
            <v>6 мес</v>
          </cell>
          <cell r="M86" t="str">
            <v>первичная</v>
          </cell>
          <cell r="N86" t="str">
            <v>оперативно- 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"ИСТРАНЕТ-МАРКЕТ"</v>
          </cell>
          <cell r="G87" t="str">
            <v xml:space="preserve">Перемышленников </v>
          </cell>
          <cell r="H87" t="str">
            <v xml:space="preserve">Кирилл  </v>
          </cell>
          <cell r="I87" t="str">
            <v xml:space="preserve"> Вячеславович</v>
          </cell>
          <cell r="K87" t="str">
            <v>Сервисный специалист</v>
          </cell>
          <cell r="L87" t="str">
            <v>6 мес</v>
          </cell>
          <cell r="M87" t="str">
            <v>первичная</v>
          </cell>
          <cell r="N87" t="str">
            <v>оперативно- ремонтный персонал</v>
          </cell>
          <cell r="R87" t="str">
            <v>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"ИСТРАНЕТ-МАРКЕТ"</v>
          </cell>
          <cell r="G88" t="str">
            <v xml:space="preserve">Бойко </v>
          </cell>
          <cell r="H88" t="str">
            <v xml:space="preserve">Александр </v>
          </cell>
          <cell r="I88" t="str">
            <v>Игоревич</v>
          </cell>
          <cell r="K88" t="str">
            <v>Старший сервисный специалист</v>
          </cell>
          <cell r="L88" t="str">
            <v>5 мес</v>
          </cell>
          <cell r="M88" t="str">
            <v>внеочередная</v>
          </cell>
          <cell r="N88" t="str">
            <v>оперативно- 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 xml:space="preserve">ООО «Техностром-Центр» </v>
          </cell>
          <cell r="G89" t="str">
            <v xml:space="preserve">Троян </v>
          </cell>
          <cell r="H89" t="str">
            <v xml:space="preserve">Юрий </v>
          </cell>
          <cell r="I89" t="str">
            <v>Витальевич</v>
          </cell>
          <cell r="K89" t="str">
            <v>Заместитель генерального директора</v>
          </cell>
          <cell r="L89" t="str">
            <v>5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"Техкомсервис - Пушкино"</v>
          </cell>
          <cell r="G90" t="str">
            <v xml:space="preserve">Мареев </v>
          </cell>
          <cell r="H90" t="str">
            <v xml:space="preserve">Николай </v>
          </cell>
          <cell r="I90" t="str">
            <v>Петрович</v>
          </cell>
          <cell r="K90" t="str">
            <v>Главный инженер</v>
          </cell>
          <cell r="L90" t="str">
            <v xml:space="preserve">3 года </v>
          </cell>
          <cell r="M90" t="str">
            <v>первичная</v>
          </cell>
          <cell r="N90" t="str">
            <v>управленческий персонал</v>
          </cell>
          <cell r="S90" t="str">
            <v>ПТЭТЭ</v>
          </cell>
          <cell r="V90">
            <v>0.45833333333333331</v>
          </cell>
        </row>
        <row r="91">
          <cell r="E91" t="str">
            <v>ООО "Техкомсервис - Пушкино"</v>
          </cell>
          <cell r="G91" t="str">
            <v>Талыбов</v>
          </cell>
          <cell r="H91" t="str">
            <v>Курбан -Али</v>
          </cell>
          <cell r="I91" t="str">
            <v>Балоган Оглы</v>
          </cell>
          <cell r="K91" t="str">
            <v xml:space="preserve">Заместитель директора по эксплуатации </v>
          </cell>
          <cell r="L91" t="str">
            <v xml:space="preserve"> 10 лет </v>
          </cell>
          <cell r="M91" t="str">
            <v>первичная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ООО "Техкомсервис - Звезда  "</v>
          </cell>
          <cell r="G92" t="str">
            <v>Стецкий</v>
          </cell>
          <cell r="H92" t="str">
            <v>Андрей</v>
          </cell>
          <cell r="I92" t="str">
            <v>Валерьевич</v>
          </cell>
          <cell r="K92" t="str">
            <v>Директор</v>
          </cell>
          <cell r="L92" t="str">
            <v xml:space="preserve">1 год </v>
          </cell>
          <cell r="M92" t="str">
            <v>внеочередная</v>
          </cell>
          <cell r="N92" t="str">
            <v>руководитель структурного подразделения</v>
          </cell>
          <cell r="S92" t="str">
            <v>ПТЭТЭ</v>
          </cell>
          <cell r="V92">
            <v>0.45833333333333331</v>
          </cell>
        </row>
        <row r="93">
          <cell r="E93" t="str">
            <v>ООО "Новый Техкомсервис "</v>
          </cell>
          <cell r="G93" t="str">
            <v xml:space="preserve">Дементьев </v>
          </cell>
          <cell r="H93" t="str">
            <v xml:space="preserve">Денис </v>
          </cell>
          <cell r="I93" t="str">
            <v>Владимирович</v>
          </cell>
          <cell r="K93" t="str">
            <v xml:space="preserve">Главный инжннер </v>
          </cell>
          <cell r="L93" t="str">
            <v>6 лет</v>
          </cell>
          <cell r="M93" t="str">
            <v xml:space="preserve">первичная </v>
          </cell>
          <cell r="N93" t="str">
            <v>управленческий персонал</v>
          </cell>
          <cell r="S93" t="str">
            <v>ПТЭТЭ</v>
          </cell>
          <cell r="V93">
            <v>0.45833333333333331</v>
          </cell>
        </row>
        <row r="94">
          <cell r="E94" t="str">
            <v>ООО "Авиационный центр"</v>
          </cell>
          <cell r="G94" t="str">
            <v xml:space="preserve">Нарманских </v>
          </cell>
          <cell r="H94" t="str">
            <v>Антон</v>
          </cell>
          <cell r="I94" t="str">
            <v xml:space="preserve"> Александрович</v>
          </cell>
          <cell r="K94" t="str">
            <v>Ведущий инженер-энергетик</v>
          </cell>
          <cell r="L94" t="str">
            <v>1 год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 1000 В</v>
          </cell>
          <cell r="S94" t="str">
            <v>ПТЭЭСиС</v>
          </cell>
          <cell r="V94">
            <v>0.45833333333333331</v>
          </cell>
        </row>
        <row r="95">
          <cell r="E95" t="str">
            <v>МУП "Домодедовский водоканал"</v>
          </cell>
          <cell r="G95" t="str">
            <v xml:space="preserve">Качалов </v>
          </cell>
          <cell r="H95" t="str">
            <v>Александр</v>
          </cell>
          <cell r="I95" t="str">
            <v>Алексеевич</v>
          </cell>
          <cell r="K95" t="str">
            <v>Главный инженер</v>
          </cell>
          <cell r="L95" t="str">
            <v>7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МУП "Домодедовский водоканал"</v>
          </cell>
          <cell r="G96" t="str">
            <v xml:space="preserve">Мареева </v>
          </cell>
          <cell r="H96" t="str">
            <v>Лариса</v>
          </cell>
          <cell r="I96" t="str">
            <v>Владимировна</v>
          </cell>
          <cell r="K96" t="str">
            <v>Руководитель службы охраны труда</v>
          </cell>
          <cell r="L96" t="str">
            <v>2 года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МУП "Домодедовский водоканал"</v>
          </cell>
          <cell r="G97" t="str">
            <v>Косьмин</v>
          </cell>
          <cell r="H97" t="str">
            <v>Роман</v>
          </cell>
          <cell r="I97" t="str">
            <v>Олегович</v>
          </cell>
          <cell r="K97" t="str">
            <v>Заместитель главного инженера</v>
          </cell>
          <cell r="L97" t="str">
            <v>2 год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"ЧИСТЫЙ ГОРОД"</v>
          </cell>
          <cell r="G98" t="str">
            <v>Федосеев</v>
          </cell>
          <cell r="H98" t="str">
            <v>Сергей</v>
          </cell>
          <cell r="I98" t="str">
            <v>Викторович</v>
          </cell>
          <cell r="K98" t="str">
            <v>Заместитель главного инженера</v>
          </cell>
          <cell r="L98" t="str">
            <v>1 год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V  до и выше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"ЧИСТЫЙ ГОРОД"</v>
          </cell>
          <cell r="G99" t="str">
            <v>Чумаков</v>
          </cell>
          <cell r="H99" t="str">
            <v>Николай</v>
          </cell>
          <cell r="I99" t="str">
            <v>Александрович</v>
          </cell>
          <cell r="K99" t="str">
            <v>Ведущий инженер-энергетик</v>
          </cell>
          <cell r="L99" t="str">
            <v>1 год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V  до и выше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"Ресурс-Юг"</v>
          </cell>
          <cell r="G100" t="str">
            <v>Мареев</v>
          </cell>
          <cell r="H100" t="str">
            <v>Сергей</v>
          </cell>
          <cell r="I100" t="str">
            <v>Александрович</v>
          </cell>
          <cell r="K100" t="str">
            <v>Главный инженер</v>
          </cell>
          <cell r="L100" t="str">
            <v>1 мес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"Ресурс-Юг"</v>
          </cell>
          <cell r="G101" t="str">
            <v>Пендюрина</v>
          </cell>
          <cell r="H101" t="str">
            <v>Ксения</v>
          </cell>
          <cell r="I101" t="str">
            <v>Анатольевна</v>
          </cell>
          <cell r="K101" t="str">
            <v>Специалист по охране труда</v>
          </cell>
          <cell r="L101" t="str">
            <v>11 мес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"Ресурс-Юг"</v>
          </cell>
          <cell r="G102" t="str">
            <v xml:space="preserve">Новиков </v>
          </cell>
          <cell r="H102" t="str">
            <v>Николай</v>
          </cell>
          <cell r="I102" t="str">
            <v>Александрович</v>
          </cell>
          <cell r="K102" t="str">
            <v>Электромонтер по ремонту электрооборудования</v>
          </cell>
          <cell r="L102" t="str">
            <v>1 год</v>
          </cell>
          <cell r="M102" t="str">
            <v>очередная</v>
          </cell>
          <cell r="N102" t="str">
            <v>электротехнологический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"Ресурс-Юг"</v>
          </cell>
          <cell r="G103" t="str">
            <v>Арефьев</v>
          </cell>
          <cell r="H103" t="str">
            <v>Евгений</v>
          </cell>
          <cell r="I103" t="str">
            <v>Геннадьевич</v>
          </cell>
          <cell r="K103" t="str">
            <v>Электромонтер по ремонту электрооборудования</v>
          </cell>
          <cell r="L103" t="str">
            <v>10 мес</v>
          </cell>
          <cell r="M103" t="str">
            <v>очередная</v>
          </cell>
          <cell r="N103" t="str">
            <v>электротехнологический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"Ресурс-Юг"</v>
          </cell>
          <cell r="G104" t="str">
            <v>Боженов</v>
          </cell>
          <cell r="H104" t="str">
            <v>Анатолий</v>
          </cell>
          <cell r="I104" t="str">
            <v>Иванович</v>
          </cell>
          <cell r="K104" t="str">
            <v>Электромонтер по ремонту электрооборудования</v>
          </cell>
          <cell r="L104" t="str">
            <v>1 год</v>
          </cell>
          <cell r="M104" t="str">
            <v>очередная</v>
          </cell>
          <cell r="N104" t="str">
            <v>электротехнологический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"Ресурс-Юг"</v>
          </cell>
          <cell r="G105" t="str">
            <v>Кутин</v>
          </cell>
          <cell r="H105" t="str">
            <v>Олег</v>
          </cell>
          <cell r="I105" t="str">
            <v>Вадимович</v>
          </cell>
          <cell r="K105" t="str">
            <v>Электрик</v>
          </cell>
          <cell r="L105" t="str">
            <v>4 года</v>
          </cell>
          <cell r="M105" t="str">
            <v>очередная</v>
          </cell>
          <cell r="N105" t="str">
            <v>электротехнологический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"Ресурс-Юг"</v>
          </cell>
          <cell r="G106" t="str">
            <v>Хороших</v>
          </cell>
          <cell r="H106" t="str">
            <v>Игорь</v>
          </cell>
          <cell r="I106" t="str">
            <v>Анатольевич</v>
          </cell>
          <cell r="K106" t="str">
            <v>Оператор механической уборки технологических помещений</v>
          </cell>
          <cell r="L106" t="str">
            <v>4 года</v>
          </cell>
          <cell r="M106" t="str">
            <v>первичная</v>
          </cell>
          <cell r="N106" t="str">
            <v>электротехнологический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"Ресурс-Юг"</v>
          </cell>
          <cell r="G107" t="str">
            <v>Генералов</v>
          </cell>
          <cell r="H107" t="str">
            <v>Василий</v>
          </cell>
          <cell r="I107" t="str">
            <v>Иванович</v>
          </cell>
          <cell r="K107" t="str">
            <v>Оператор механической уборки технологических помещений</v>
          </cell>
          <cell r="L107" t="str">
            <v>4 года</v>
          </cell>
          <cell r="M107" t="str">
            <v>первичная</v>
          </cell>
          <cell r="N107" t="str">
            <v>электротехнологический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Филиал ГлавУпДК при МИД России МЗК "Москоу Кантри Клаб"</v>
          </cell>
          <cell r="G108" t="str">
            <v>Сенаторов</v>
          </cell>
          <cell r="H108" t="str">
            <v>Николай</v>
          </cell>
          <cell r="I108" t="str">
            <v>Николаевич</v>
          </cell>
          <cell r="K108" t="str">
            <v>Начальник механико-технологического частка</v>
          </cell>
          <cell r="L108" t="str">
            <v>12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Филиал ГлавУпДК при МИД России МЗК "Москоу Кантри Клаб"</v>
          </cell>
          <cell r="G109" t="str">
            <v>Смирнов</v>
          </cell>
          <cell r="H109" t="str">
            <v>Александр</v>
          </cell>
          <cell r="I109" t="str">
            <v>Валентинович</v>
          </cell>
          <cell r="K109" t="str">
            <v>Инженер АСУ</v>
          </cell>
          <cell r="L109" t="str">
            <v>3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ЗАО "ККЗ"</v>
          </cell>
          <cell r="G110" t="str">
            <v>Панин</v>
          </cell>
          <cell r="H110" t="str">
            <v>Виктор</v>
          </cell>
          <cell r="I110" t="str">
            <v xml:space="preserve"> Павлович</v>
          </cell>
          <cell r="K110" t="str">
            <v>Рабочий по текущему ремонту и обслуживанию зданий и сооружений</v>
          </cell>
          <cell r="L110" t="str">
            <v>2года 6 месяцев</v>
          </cell>
          <cell r="M110" t="str">
            <v>первичная</v>
          </cell>
          <cell r="N110" t="str">
            <v>оперативно- ремонтный персонал</v>
          </cell>
          <cell r="R110" t="str">
            <v>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"АлНорд"</v>
          </cell>
          <cell r="G111" t="str">
            <v>Савин</v>
          </cell>
          <cell r="H111" t="str">
            <v>Олег</v>
          </cell>
          <cell r="I111" t="str">
            <v>Викторович</v>
          </cell>
          <cell r="K111" t="str">
            <v>Энергетик</v>
          </cell>
          <cell r="L111" t="str">
            <v>5,5 года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АО "ЗиО-Подольск"</v>
          </cell>
          <cell r="G112" t="str">
            <v xml:space="preserve">Бортников </v>
          </cell>
          <cell r="H112" t="str">
            <v>Андрей</v>
          </cell>
          <cell r="I112" t="str">
            <v>Николаевич</v>
          </cell>
          <cell r="K112" t="str">
            <v>Главный энергетик</v>
          </cell>
          <cell r="L112" t="str">
            <v>3 года 3 мес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"ЗиО-Подольск"</v>
          </cell>
          <cell r="G113" t="str">
            <v xml:space="preserve">Еремин </v>
          </cell>
          <cell r="H113" t="str">
            <v>Аркадий</v>
          </cell>
          <cell r="I113" t="str">
            <v>Александрович</v>
          </cell>
          <cell r="K113" t="str">
            <v>Главный специалист</v>
          </cell>
          <cell r="L113" t="str">
            <v xml:space="preserve">2 год 4 мес 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АО "ЗиО-Подольск"</v>
          </cell>
          <cell r="G114" t="str">
            <v>Мустафа</v>
          </cell>
          <cell r="H114" t="str">
            <v xml:space="preserve">Муса </v>
          </cell>
          <cell r="I114" t="str">
            <v>Гази</v>
          </cell>
          <cell r="K114" t="str">
            <v>Ведущий специалист</v>
          </cell>
          <cell r="L114" t="str">
            <v xml:space="preserve">2 год 1 мес. 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"ЗиО-Подольск"</v>
          </cell>
          <cell r="G115" t="str">
            <v>Маслов</v>
          </cell>
          <cell r="H115" t="str">
            <v>Михаил</v>
          </cell>
          <cell r="I115" t="str">
            <v>Михайлович</v>
          </cell>
          <cell r="K115" t="str">
            <v>Руководитель направления</v>
          </cell>
          <cell r="L115" t="str">
            <v xml:space="preserve"> 1 год 3 мес.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«ИЛЦ «Фактор+»</v>
          </cell>
          <cell r="G116" t="str">
            <v>Корябкина</v>
          </cell>
          <cell r="H116" t="str">
            <v>Елена</v>
          </cell>
          <cell r="I116" t="str">
            <v>Николаевна</v>
          </cell>
          <cell r="K116" t="str">
            <v>Руководитель ИЛЦ</v>
          </cell>
          <cell r="L116" t="str">
            <v>1 год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IV гр.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«ИЛЦ «Фактор+»</v>
          </cell>
          <cell r="G117" t="str">
            <v>Герасименко</v>
          </cell>
          <cell r="H117" t="str">
            <v>Анатолий</v>
          </cell>
          <cell r="I117" t="str">
            <v>Владимирович</v>
          </cell>
          <cell r="K117" t="str">
            <v>Инженер</v>
          </cell>
          <cell r="L117" t="str">
            <v>2 года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IV гр.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"Хайтиан СНГ"</v>
          </cell>
          <cell r="G118" t="str">
            <v>Веретенин</v>
          </cell>
          <cell r="H118" t="str">
            <v>Денис</v>
          </cell>
          <cell r="I118" t="str">
            <v>Александрович</v>
          </cell>
          <cell r="K118" t="str">
            <v>Заместитель технического директора</v>
          </cell>
          <cell r="L118" t="str">
            <v>2 г.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 xml:space="preserve"> 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 xml:space="preserve">ООО «БЗКМ» </v>
          </cell>
          <cell r="G119" t="str">
            <v>Рудомёткин</v>
          </cell>
          <cell r="H119" t="str">
            <v xml:space="preserve">Виталий </v>
          </cell>
          <cell r="I119" t="str">
            <v>Юрьевич</v>
          </cell>
          <cell r="K119" t="str">
            <v>Заместитель главного энергетика</v>
          </cell>
          <cell r="L119" t="str">
            <v>1 год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V группа до и выше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"МЕРИДИАН"</v>
          </cell>
          <cell r="G120" t="str">
            <v>Дудченко</v>
          </cell>
          <cell r="H120" t="str">
            <v>Надежда</v>
          </cell>
          <cell r="I120" t="str">
            <v>Егоровна</v>
          </cell>
          <cell r="K120" t="str">
            <v>Главный инженер</v>
          </cell>
          <cell r="L120" t="str">
            <v>4 года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"МЕРИДИАН"</v>
          </cell>
          <cell r="G121" t="str">
            <v>Грабаров</v>
          </cell>
          <cell r="H121" t="str">
            <v>Андрей</v>
          </cell>
          <cell r="I121" t="str">
            <v>Сергеевич</v>
          </cell>
          <cell r="K121" t="str">
            <v>Инженер РЭУ</v>
          </cell>
          <cell r="L121" t="str">
            <v>4 года</v>
          </cell>
          <cell r="M121" t="str">
            <v>первичная</v>
          </cell>
          <cell r="N121" t="str">
            <v>управленческий персонал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"Строительная компания "Ника Инвест"</v>
          </cell>
          <cell r="G122" t="str">
            <v>Филиппов</v>
          </cell>
          <cell r="H122" t="str">
            <v>Александр</v>
          </cell>
          <cell r="I122" t="str">
            <v>Александрович</v>
          </cell>
          <cell r="K122" t="str">
            <v>Ведущий инженер разработчик</v>
          </cell>
          <cell r="L122" t="str">
            <v>5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"Строительная компания "Ника Инвест"</v>
          </cell>
          <cell r="G123" t="str">
            <v>Тихонов</v>
          </cell>
          <cell r="H123" t="str">
            <v>Владимир</v>
          </cell>
          <cell r="I123" t="str">
            <v>Сергеевич</v>
          </cell>
          <cell r="K123" t="str">
            <v>Техник технических средств охраны (ТСО)</v>
          </cell>
          <cell r="L123" t="str">
            <v>5 лет</v>
          </cell>
          <cell r="M123" t="str">
            <v>первичная</v>
          </cell>
          <cell r="N123" t="str">
            <v>оперативно- ремонтный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"Фасад Сервис"</v>
          </cell>
          <cell r="G124" t="str">
            <v>Чеберяка</v>
          </cell>
          <cell r="H124" t="str">
            <v>Дмитрий</v>
          </cell>
          <cell r="I124" t="str">
            <v>Сергеевич</v>
          </cell>
          <cell r="K124" t="str">
            <v>Исполнительный директор</v>
          </cell>
          <cell r="L124" t="str">
            <v>6 год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III группа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"Фасад Сервис"</v>
          </cell>
          <cell r="G125" t="str">
            <v>Трухин</v>
          </cell>
          <cell r="H125" t="str">
            <v>Вадим</v>
          </cell>
          <cell r="I125" t="str">
            <v>Георгиевич</v>
          </cell>
          <cell r="K125" t="str">
            <v>Производитель работ</v>
          </cell>
          <cell r="L125" t="str">
            <v>2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группа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"Фасад Сервис"</v>
          </cell>
          <cell r="G126" t="str">
            <v>Шарденков</v>
          </cell>
          <cell r="H126" t="str">
            <v>Сергей</v>
          </cell>
          <cell r="I126" t="str">
            <v>Викторович</v>
          </cell>
          <cell r="K126" t="str">
            <v>Производитель работ</v>
          </cell>
          <cell r="L126" t="str">
            <v>2 года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IV группа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МАУ "Редакция газеты "Призыв"</v>
          </cell>
          <cell r="G127" t="str">
            <v>Метелица</v>
          </cell>
          <cell r="H127" t="str">
            <v>Николай</v>
          </cell>
          <cell r="I127" t="str">
            <v>Александровна</v>
          </cell>
          <cell r="K127" t="str">
            <v>Водитель</v>
          </cell>
          <cell r="L127" t="str">
            <v>8 лет 6 мес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ПТЭЭСиС</v>
          </cell>
          <cell r="V127">
            <v>0.54166666666666696</v>
          </cell>
        </row>
        <row r="128">
          <cell r="E128" t="str">
            <v xml:space="preserve">ООО “Соносервис” </v>
          </cell>
          <cell r="G128" t="str">
            <v>Поздняков</v>
          </cell>
          <cell r="H128" t="str">
            <v xml:space="preserve">Роман </v>
          </cell>
          <cell r="I128" t="str">
            <v>Эдуардович</v>
          </cell>
          <cell r="K128" t="str">
            <v>Инженер</v>
          </cell>
          <cell r="L128" t="str">
            <v>11 месяцев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 xml:space="preserve">ООО “Соносервис” </v>
          </cell>
          <cell r="G129" t="str">
            <v xml:space="preserve">Афанасьев </v>
          </cell>
          <cell r="H129" t="str">
            <v xml:space="preserve">Андрей </v>
          </cell>
          <cell r="I129" t="str">
            <v>Николаевич</v>
          </cell>
          <cell r="K129" t="str">
            <v>Инженер</v>
          </cell>
          <cell r="L129" t="str">
            <v>6 месяцев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"Антураж ЛТД"</v>
          </cell>
          <cell r="G130" t="str">
            <v>Веркин</v>
          </cell>
          <cell r="H130" t="str">
            <v>Роман</v>
          </cell>
          <cell r="I130" t="str">
            <v>Германович</v>
          </cell>
          <cell r="K130" t="str">
            <v xml:space="preserve">Электромонтер по ремонту и обслуживанию электрооборудования </v>
          </cell>
          <cell r="L130" t="str">
            <v>0 мес</v>
          </cell>
          <cell r="M130" t="str">
            <v>очередная</v>
          </cell>
          <cell r="N130" t="str">
            <v>оперативно- ремонтный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"ДомЭксКом"</v>
          </cell>
          <cell r="G131" t="str">
            <v>Давыдов</v>
          </cell>
          <cell r="H131" t="str">
            <v>Андрей</v>
          </cell>
          <cell r="I131" t="str">
            <v>Владимирович</v>
          </cell>
          <cell r="K131" t="str">
            <v>инженер</v>
          </cell>
          <cell r="L131" t="str">
            <v>6 мес</v>
          </cell>
          <cell r="M131" t="str">
            <v>первичная</v>
          </cell>
          <cell r="N131" t="str">
            <v>руководитель структурного подразделения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"ЭкоСтройИнвест"</v>
          </cell>
          <cell r="G132" t="str">
            <v>Першин</v>
          </cell>
          <cell r="H132" t="str">
            <v>Максим</v>
          </cell>
          <cell r="I132" t="str">
            <v>Александрович</v>
          </cell>
          <cell r="K132" t="str">
            <v>Ведущий инженер производственно-технического отдела</v>
          </cell>
          <cell r="L132" t="str">
            <v>5 мес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"ЭкоСтройИнвест"</v>
          </cell>
          <cell r="G133" t="str">
            <v>Банит</v>
          </cell>
          <cell r="H133" t="str">
            <v>Сергей</v>
          </cell>
          <cell r="I133" t="str">
            <v>Степанович</v>
          </cell>
          <cell r="K133" t="str">
            <v>Главный инженер</v>
          </cell>
          <cell r="L133" t="str">
            <v>1 г.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"ЭкоСтройИнвест"</v>
          </cell>
          <cell r="G134" t="str">
            <v>Сапронов</v>
          </cell>
          <cell r="H134" t="str">
            <v>Дмитрий</v>
          </cell>
          <cell r="I134" t="str">
            <v>Юрьевич</v>
          </cell>
          <cell r="K134" t="str">
            <v>Инженер монтажник</v>
          </cell>
          <cell r="L134" t="str">
            <v>5 мес.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"ЭкоСтройИнвест"</v>
          </cell>
          <cell r="G135" t="str">
            <v>Скляров</v>
          </cell>
          <cell r="H135" t="str">
            <v>Максим</v>
          </cell>
          <cell r="I135" t="str">
            <v>Васильевич</v>
          </cell>
          <cell r="K135" t="str">
            <v>Руководитель проекта</v>
          </cell>
          <cell r="L135" t="str">
            <v>2 мес.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"ЭкоСтройИнвест"</v>
          </cell>
          <cell r="G136" t="str">
            <v>Сергеев</v>
          </cell>
          <cell r="H136" t="str">
            <v>Алексей</v>
          </cell>
          <cell r="I136" t="str">
            <v>Романович</v>
          </cell>
          <cell r="K136" t="str">
            <v>Инженер производственно-технического отдела</v>
          </cell>
          <cell r="L136" t="str">
            <v>3 мес.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"АВДТ"</v>
          </cell>
          <cell r="G137" t="str">
            <v>Дмитриев</v>
          </cell>
          <cell r="H137" t="str">
            <v>Михаил</v>
          </cell>
          <cell r="I137" t="str">
            <v>Владимирович</v>
          </cell>
          <cell r="K137" t="str">
            <v>Инженер-электрик</v>
          </cell>
          <cell r="L137" t="str">
            <v>8 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Филиал АО «Мособлгаз»                   «Юго-Восток»</v>
          </cell>
          <cell r="G138" t="str">
            <v xml:space="preserve">Байбаков </v>
          </cell>
          <cell r="H138" t="str">
            <v xml:space="preserve">Алексей </v>
          </cell>
          <cell r="I138" t="str">
            <v>Михайлович</v>
          </cell>
          <cell r="K138" t="str">
            <v>Главный энергетик</v>
          </cell>
          <cell r="L138" t="str">
            <v>3 мес.</v>
          </cell>
          <cell r="M138" t="str">
            <v>первичная</v>
          </cell>
          <cell r="N138" t="str">
            <v>управленческий персонал</v>
          </cell>
          <cell r="S138" t="str">
            <v>ПТЭТЭ</v>
          </cell>
          <cell r="V138">
            <v>0.5625</v>
          </cell>
        </row>
        <row r="139">
          <cell r="E139" t="str">
            <v>Филиал АО «Мособлгаз»                   «Юго-Восток»</v>
          </cell>
          <cell r="G139" t="str">
            <v xml:space="preserve">Савушкин </v>
          </cell>
          <cell r="H139" t="str">
            <v xml:space="preserve">Руслан </v>
          </cell>
          <cell r="I139" t="str">
            <v>Анатольевич</v>
          </cell>
          <cell r="K139" t="str">
            <v>Мастер</v>
          </cell>
          <cell r="L139" t="str">
            <v>2 года 5 мес.</v>
          </cell>
          <cell r="M139" t="str">
            <v>очередная</v>
          </cell>
          <cell r="N139" t="str">
            <v>специалист</v>
          </cell>
          <cell r="S139" t="str">
            <v>ПТЭТЭ</v>
          </cell>
          <cell r="V139">
            <v>0.5625</v>
          </cell>
        </row>
        <row r="140">
          <cell r="E140" t="str">
            <v>Филиал АО «Мособлгаз»                   «Юго-Восток»</v>
          </cell>
          <cell r="G140" t="str">
            <v xml:space="preserve">Калистратов </v>
          </cell>
          <cell r="H140" t="str">
            <v xml:space="preserve">Сергей </v>
          </cell>
          <cell r="I140" t="str">
            <v xml:space="preserve">Николаевич </v>
          </cell>
          <cell r="K140" t="str">
            <v xml:space="preserve">Руководитель хозяйственной службы </v>
          </cell>
          <cell r="L140" t="str">
            <v>1 мес.</v>
          </cell>
          <cell r="M140" t="str">
            <v>очередная</v>
          </cell>
          <cell r="N140" t="str">
            <v>управленческий персонал</v>
          </cell>
          <cell r="S140" t="str">
            <v>ПТЭТЭ</v>
          </cell>
          <cell r="V140">
            <v>0.5625</v>
          </cell>
        </row>
        <row r="141">
          <cell r="E141" t="str">
            <v>Филиал АО «Мособлгаз»                   «Юго-Восток»</v>
          </cell>
          <cell r="G141" t="str">
            <v xml:space="preserve">Митечко </v>
          </cell>
          <cell r="H141" t="str">
            <v xml:space="preserve">Павел </v>
          </cell>
          <cell r="I141" t="str">
            <v>Александрович</v>
          </cell>
          <cell r="K141" t="str">
            <v>Мастер</v>
          </cell>
          <cell r="L141" t="str">
            <v>6 лет 9 мес.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0.5625</v>
          </cell>
        </row>
        <row r="142">
          <cell r="E142" t="str">
            <v>Филиал АО «Мособлгаз»                   «Юго-Восток»</v>
          </cell>
          <cell r="G142" t="str">
            <v xml:space="preserve">Козлов </v>
          </cell>
          <cell r="H142" t="str">
            <v xml:space="preserve">Павел </v>
          </cell>
          <cell r="I142" t="str">
            <v>Михайлович</v>
          </cell>
          <cell r="K142" t="str">
            <v>Заместитель начальника службы защиты подземных газопроводов</v>
          </cell>
          <cell r="L142" t="str">
            <v>2 года 7 мес.</v>
          </cell>
          <cell r="M142" t="str">
            <v>первичная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ООО "Восток-Запад"</v>
          </cell>
          <cell r="G143" t="str">
            <v>Никитин</v>
          </cell>
          <cell r="H143" t="str">
            <v>Владислав</v>
          </cell>
          <cell r="I143" t="str">
            <v>Николаевич</v>
          </cell>
          <cell r="K143" t="str">
            <v>Руководитель отдела технического обслуживания</v>
          </cell>
          <cell r="L143" t="str">
            <v>2 год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"Восток-Запад"</v>
          </cell>
          <cell r="G144" t="str">
            <v>Нестеров</v>
          </cell>
          <cell r="H144" t="str">
            <v xml:space="preserve">Дмитрий </v>
          </cell>
          <cell r="I144" t="str">
            <v>Александрович</v>
          </cell>
          <cell r="K144" t="str">
            <v>Руководитель складского комплекса</v>
          </cell>
          <cell r="L144" t="str">
            <v>1 года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"Восток-Запад"</v>
          </cell>
          <cell r="G145" t="str">
            <v xml:space="preserve">Егоров </v>
          </cell>
          <cell r="H145" t="str">
            <v>Игорь</v>
          </cell>
          <cell r="I145" t="str">
            <v>Алексеевич</v>
          </cell>
          <cell r="K145" t="str">
            <v>Механик</v>
          </cell>
          <cell r="L145" t="str">
            <v>1 год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"Стул Груп"</v>
          </cell>
          <cell r="G146" t="str">
            <v>Репников</v>
          </cell>
          <cell r="H146" t="str">
            <v xml:space="preserve">Алексей </v>
          </cell>
          <cell r="I146" t="str">
            <v>Александрович</v>
          </cell>
          <cell r="K146" t="str">
            <v>главный инженер</v>
          </cell>
          <cell r="L146" t="str">
            <v>5 мес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"Стул Груп"</v>
          </cell>
          <cell r="G147" t="str">
            <v>Шумкин</v>
          </cell>
          <cell r="H147" t="str">
            <v>Валерий</v>
          </cell>
          <cell r="I147" t="str">
            <v>Геннадьевич</v>
          </cell>
          <cell r="K147" t="str">
            <v>главный энергетик</v>
          </cell>
          <cell r="L147" t="str">
            <v>8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Общество с ограниченной ответственностью «Флагман»</v>
          </cell>
          <cell r="G148" t="str">
            <v>Пянтин</v>
          </cell>
          <cell r="H148" t="str">
            <v xml:space="preserve">Дмитрий </v>
          </cell>
          <cell r="I148" t="str">
            <v>Геннадьевич</v>
          </cell>
          <cell r="K148" t="str">
            <v>Инженер ЭОМ и СС</v>
          </cell>
          <cell r="L148" t="str">
            <v>3 год и 4 мес.</v>
          </cell>
          <cell r="M148" t="str">
            <v xml:space="preserve">первичная </v>
          </cell>
          <cell r="N148" t="str">
            <v>административно-технический персонал</v>
          </cell>
          <cell r="R148" t="str">
            <v xml:space="preserve">II до 1000 В </v>
          </cell>
          <cell r="S148" t="str">
            <v>ПТЭЭПЭЭ</v>
          </cell>
          <cell r="V148">
            <v>0.5625</v>
          </cell>
        </row>
        <row r="149">
          <cell r="E149" t="str">
            <v>ООО "Нюкон Энерджи"</v>
          </cell>
          <cell r="G149" t="str">
            <v>Греждян</v>
          </cell>
          <cell r="H149" t="str">
            <v xml:space="preserve">Сергей </v>
          </cell>
          <cell r="I149" t="str">
            <v>Витальевич</v>
          </cell>
          <cell r="K149" t="str">
            <v>Инженер ОТК</v>
          </cell>
          <cell r="L149" t="str">
            <v>1 год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"Нюкон Энерджи"</v>
          </cell>
          <cell r="G150" t="str">
            <v>Черлянцев</v>
          </cell>
          <cell r="H150" t="str">
            <v>Антон</v>
          </cell>
          <cell r="I150" t="str">
            <v>Евгеньевич</v>
          </cell>
          <cell r="K150" t="str">
            <v>Старший сервис-инженер</v>
          </cell>
          <cell r="L150" t="str">
            <v>10 лет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"Нюкон Энерджи"</v>
          </cell>
          <cell r="G151" t="str">
            <v xml:space="preserve">Белянин </v>
          </cell>
          <cell r="H151" t="str">
            <v xml:space="preserve">Александр </v>
          </cell>
          <cell r="I151" t="str">
            <v>Сергеевич</v>
          </cell>
          <cell r="K151" t="str">
            <v>Начальник участка</v>
          </cell>
          <cell r="L151" t="str">
            <v>4 г. 6 мес.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"Нюкон Энерджи"</v>
          </cell>
          <cell r="G152" t="str">
            <v xml:space="preserve">Трохинский  </v>
          </cell>
          <cell r="H152" t="str">
            <v>Дмитрий</v>
          </cell>
          <cell r="I152" t="str">
            <v>Станиславович</v>
          </cell>
          <cell r="K152" t="str">
            <v>Начальник участка</v>
          </cell>
          <cell r="L152" t="str">
            <v>12 лет 3 мес.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"Нюкон Энерджи"</v>
          </cell>
          <cell r="G153" t="str">
            <v>Матюшенко</v>
          </cell>
          <cell r="H153" t="str">
            <v xml:space="preserve">Александр </v>
          </cell>
          <cell r="I153" t="str">
            <v>Александрович</v>
          </cell>
          <cell r="K153" t="str">
            <v>Ведущий инженер ОТК</v>
          </cell>
          <cell r="L153" t="str">
            <v>7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"ТЕЛЕСЕТЬ"</v>
          </cell>
          <cell r="G154" t="str">
            <v>Воронов</v>
          </cell>
          <cell r="H154" t="str">
            <v>Виктор</v>
          </cell>
          <cell r="I154" t="str">
            <v>Николаевич</v>
          </cell>
          <cell r="K154" t="str">
            <v>Технический директор</v>
          </cell>
          <cell r="L154" t="str">
            <v>9 лет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"ТЕЛЕСЕТЬ"</v>
          </cell>
          <cell r="G155" t="str">
            <v>Железнов</v>
          </cell>
          <cell r="H155" t="str">
            <v>Олег</v>
          </cell>
          <cell r="I155" t="str">
            <v>Владимирович</v>
          </cell>
          <cell r="K155" t="str">
            <v>Инженер ядра сети</v>
          </cell>
          <cell r="L155" t="str">
            <v>1 год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"ТЕЛЕСЕТЬ"</v>
          </cell>
          <cell r="G156" t="str">
            <v>Лосев</v>
          </cell>
          <cell r="H156" t="str">
            <v>Андрей</v>
          </cell>
          <cell r="I156" t="str">
            <v>Сергеевич</v>
          </cell>
          <cell r="K156" t="str">
            <v>Главный инженер</v>
          </cell>
          <cell r="L156" t="str">
            <v>8 лет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"ТЕЛЕСЕТЬ"</v>
          </cell>
          <cell r="G157" t="str">
            <v>Мильвит</v>
          </cell>
          <cell r="H157" t="str">
            <v>Александр</v>
          </cell>
          <cell r="I157" t="str">
            <v>Михайлович</v>
          </cell>
          <cell r="K157" t="str">
            <v>Руководитель отдела сервисной службы</v>
          </cell>
          <cell r="L157" t="str">
            <v>8 лет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"ТЕЛЕСЕТЬ"</v>
          </cell>
          <cell r="G158" t="str">
            <v>Морозов</v>
          </cell>
          <cell r="H158" t="str">
            <v>Роман</v>
          </cell>
          <cell r="I158" t="str">
            <v>Валерьевич</v>
          </cell>
          <cell r="K158" t="str">
            <v>Электрик</v>
          </cell>
          <cell r="L158" t="str">
            <v>3 года</v>
          </cell>
          <cell r="M158" t="str">
            <v>первичная</v>
          </cell>
          <cell r="N158" t="str">
            <v>оперативно- ремонтный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"ТЕЛЕСЕТЬ"</v>
          </cell>
          <cell r="G159" t="str">
            <v>Токарев</v>
          </cell>
          <cell r="H159" t="str">
            <v>Михаил</v>
          </cell>
          <cell r="I159" t="str">
            <v>Владимирович</v>
          </cell>
          <cell r="K159" t="str">
            <v>Сервисный инженер</v>
          </cell>
          <cell r="L159" t="str">
            <v>7 лет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"ТЕЛЕСЕТЬ"</v>
          </cell>
          <cell r="G160" t="str">
            <v>Шангин</v>
          </cell>
          <cell r="H160" t="str">
            <v>Сергей</v>
          </cell>
          <cell r="I160" t="str">
            <v>Юрьевич</v>
          </cell>
          <cell r="K160" t="str">
            <v>Сервисный инженер</v>
          </cell>
          <cell r="L160" t="str">
            <v>5 лет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"ТЕЛЕСЕТЬ"</v>
          </cell>
          <cell r="G161" t="str">
            <v>Черняев</v>
          </cell>
          <cell r="H161" t="str">
            <v>Павел</v>
          </cell>
          <cell r="I161" t="str">
            <v>Юрьевич</v>
          </cell>
          <cell r="K161" t="str">
            <v>Сервисный инженер</v>
          </cell>
          <cell r="L161" t="str">
            <v>4 года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"ТЕЛЕСЕТЬ"</v>
          </cell>
          <cell r="G162" t="str">
            <v>Егоров</v>
          </cell>
          <cell r="H162" t="str">
            <v>Владимир</v>
          </cell>
          <cell r="I162" t="str">
            <v>Игоревич</v>
          </cell>
          <cell r="K162" t="str">
            <v>Ведущий инженер волс</v>
          </cell>
          <cell r="L162" t="str">
            <v>3 года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"ТЕЛЕСЕТЬ"</v>
          </cell>
          <cell r="G163" t="str">
            <v>Горшков</v>
          </cell>
          <cell r="H163" t="str">
            <v xml:space="preserve">Илья </v>
          </cell>
          <cell r="I163" t="str">
            <v>Сергеевич</v>
          </cell>
          <cell r="K163" t="str">
            <v>Монтажник сетей связи</v>
          </cell>
          <cell r="L163" t="str">
            <v>1 год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"Ступино Про"</v>
          </cell>
          <cell r="G164" t="str">
            <v>Лукин</v>
          </cell>
          <cell r="H164" t="str">
            <v>Алексей</v>
          </cell>
          <cell r="I164" t="str">
            <v>Олегович</v>
          </cell>
          <cell r="K164" t="str">
            <v>главный инженер</v>
          </cell>
          <cell r="L164">
            <v>1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"ЭСТ"</v>
          </cell>
          <cell r="G165" t="str">
            <v>Шохин</v>
          </cell>
          <cell r="H165" t="str">
            <v>Максим</v>
          </cell>
          <cell r="I165" t="str">
            <v>Юрьевич</v>
          </cell>
          <cell r="K165" t="str">
            <v>Руководитель департамента внутреннего технического обслуживания, главный энергетик, специалист по охране труда</v>
          </cell>
          <cell r="L165" t="str">
            <v>2 года</v>
          </cell>
          <cell r="M165" t="str">
            <v>очередная</v>
          </cell>
          <cell r="N165" t="str">
            <v>административно-технический персонал, специалист по охране труда контролирующий электроустановки</v>
          </cell>
          <cell r="R165" t="str">
            <v>IV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"ЭСТ"</v>
          </cell>
          <cell r="G166" t="str">
            <v xml:space="preserve">Плаксин </v>
          </cell>
          <cell r="H166" t="str">
            <v>Андрей</v>
          </cell>
          <cell r="I166" t="str">
            <v>Сергеевич</v>
          </cell>
          <cell r="K166" t="str">
            <v>Рабочий по комплексному обслуживанию и ремонту зданий</v>
          </cell>
          <cell r="L166" t="str">
            <v>4 года</v>
          </cell>
          <cell r="M166" t="str">
            <v>очередная</v>
          </cell>
          <cell r="N166" t="str">
            <v>оперативно- ремонтный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"Рошальский завод пластификаторов"</v>
          </cell>
          <cell r="G167" t="str">
            <v>Лахонин</v>
          </cell>
          <cell r="H167" t="str">
            <v>Евгений</v>
          </cell>
          <cell r="I167" t="str">
            <v>Викторович</v>
          </cell>
          <cell r="K167" t="str">
            <v>Главный энергетик</v>
          </cell>
          <cell r="L167" t="str">
            <v>14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"Рошальский завод пластификаторов"</v>
          </cell>
          <cell r="G168" t="str">
            <v>Лобанов</v>
          </cell>
          <cell r="H168" t="str">
            <v>Андрей</v>
          </cell>
          <cell r="I168" t="str">
            <v>Павлович</v>
          </cell>
          <cell r="K168" t="str">
            <v>Мастер по ремонту энергетического оборудования</v>
          </cell>
          <cell r="L168" t="str">
            <v>5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"Компания Металл Профиль"</v>
          </cell>
          <cell r="G169" t="str">
            <v>Леонтьев</v>
          </cell>
          <cell r="H169" t="str">
            <v>Олег</v>
          </cell>
          <cell r="I169" t="str">
            <v>Ильич</v>
          </cell>
          <cell r="K169" t="str">
            <v>Главный энергетик</v>
          </cell>
          <cell r="L169" t="str">
            <v>9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 xml:space="preserve">  V гр. до и выше 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"Компания Металл Профиль"</v>
          </cell>
          <cell r="G170" t="str">
            <v>Белов</v>
          </cell>
          <cell r="H170" t="str">
            <v>Павел</v>
          </cell>
          <cell r="I170" t="str">
            <v>Геннадьевич</v>
          </cell>
          <cell r="K170" t="str">
            <v>Инженер-энергетик</v>
          </cell>
          <cell r="L170" t="str">
            <v>6 мес</v>
          </cell>
          <cell r="M170" t="str">
            <v>внеочередная</v>
          </cell>
          <cell r="N170" t="str">
            <v>административно-технический персонал, с правом испытания оборудования повышенным напряжением</v>
          </cell>
          <cell r="R170" t="str">
            <v>V гр. до и выше  1000В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ГБУЗ Московской области "Коломенская больница"</v>
          </cell>
          <cell r="G171" t="str">
            <v>Давыдов</v>
          </cell>
          <cell r="H171" t="str">
            <v>Андрей</v>
          </cell>
          <cell r="I171" t="str">
            <v>Николаевич</v>
          </cell>
          <cell r="K171" t="str">
            <v>главный инженер</v>
          </cell>
          <cell r="L171" t="str">
            <v>10 лет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"УЗТПА"</v>
          </cell>
          <cell r="G172" t="str">
            <v>Меринов</v>
          </cell>
          <cell r="H172" t="str">
            <v>Александр</v>
          </cell>
          <cell r="I172" t="str">
            <v>Евгеньевич</v>
          </cell>
          <cell r="K172" t="str">
            <v>Инженер-технолог</v>
          </cell>
          <cell r="L172" t="str">
            <v>1 год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"УЗТПА"</v>
          </cell>
          <cell r="G173" t="str">
            <v>Гончаров</v>
          </cell>
          <cell r="H173" t="str">
            <v>Алексей</v>
          </cell>
          <cell r="I173" t="str">
            <v>Владимирович</v>
          </cell>
          <cell r="K173" t="str">
            <v>Энергомеханик</v>
          </cell>
          <cell r="L173" t="str">
            <v>1 мес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IV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АО "МГПЗ"</v>
          </cell>
          <cell r="G174" t="str">
            <v>Шелоханов</v>
          </cell>
          <cell r="H174" t="str">
            <v>Сергей</v>
          </cell>
          <cell r="I174" t="str">
            <v>Николаевич</v>
          </cell>
          <cell r="K174" t="str">
            <v>Начальник ПВКУ</v>
          </cell>
          <cell r="L174" t="str">
            <v>0,5 лет</v>
          </cell>
          <cell r="M174" t="str">
            <v>первичная</v>
          </cell>
          <cell r="N174" t="str">
            <v>руководитель структурного подразделения</v>
          </cell>
          <cell r="R174" t="str">
            <v>III группа до и выше 1000В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"УК «Богородский стандарт"</v>
          </cell>
          <cell r="G175" t="str">
            <v xml:space="preserve">Сиднев   </v>
          </cell>
          <cell r="H175" t="str">
            <v>Роман</v>
          </cell>
          <cell r="I175" t="str">
            <v>Анатольевич</v>
          </cell>
          <cell r="K175" t="str">
            <v>Заместитель генерального директора</v>
          </cell>
          <cell r="L175" t="str">
            <v>1 год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АО "Ридан"</v>
          </cell>
          <cell r="G176" t="str">
            <v>Санжаревский</v>
          </cell>
          <cell r="H176" t="str">
            <v>Владимир</v>
          </cell>
          <cell r="I176" t="str">
            <v>Иванович</v>
          </cell>
          <cell r="K176" t="str">
            <v>Руководитель ОТК</v>
          </cell>
          <cell r="L176" t="str">
            <v>4 мес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МУП "Водоканал" г.Подольска</v>
          </cell>
          <cell r="G177" t="str">
            <v>Чеузов</v>
          </cell>
          <cell r="H177" t="str">
            <v>Владимир</v>
          </cell>
          <cell r="I177" t="str">
            <v>Александрович</v>
          </cell>
          <cell r="K177" t="str">
            <v>Главный энергетик</v>
          </cell>
          <cell r="L177" t="str">
            <v>15 лет</v>
          </cell>
          <cell r="M177" t="str">
            <v>внеочередная</v>
          </cell>
          <cell r="N177" t="str">
            <v>административно-технический персонал, с правом испытания оборудования повышенным напряжением</v>
          </cell>
          <cell r="R177" t="str">
            <v>V до и выше 1000 В</v>
          </cell>
          <cell r="S177" t="str">
            <v>ПТЭЭСиС</v>
          </cell>
          <cell r="V177">
            <v>0.60416666666666696</v>
          </cell>
        </row>
        <row r="178">
          <cell r="E178" t="str">
            <v>ПАО "Химлаборприбор"</v>
          </cell>
          <cell r="G178" t="str">
            <v>Гетманский</v>
          </cell>
          <cell r="H178" t="str">
            <v xml:space="preserve">Алексей </v>
          </cell>
          <cell r="I178" t="str">
            <v>Владимирович</v>
          </cell>
          <cell r="K178" t="str">
            <v>Главный энергетик</v>
          </cell>
          <cell r="L178" t="str">
            <v>1,7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"Мега-Строй-М"</v>
          </cell>
          <cell r="G179" t="str">
            <v xml:space="preserve">Маркашов </v>
          </cell>
          <cell r="H179" t="str">
            <v>Павел</v>
          </cell>
          <cell r="I179" t="str">
            <v>Евгеньевич</v>
          </cell>
          <cell r="K179" t="str">
            <v>Главный энергетик</v>
          </cell>
          <cell r="L179" t="str">
            <v>1 год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V до и выше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"НОЗМП"</v>
          </cell>
          <cell r="G180" t="str">
            <v>Иудин</v>
          </cell>
          <cell r="H180" t="str">
            <v>Алексей</v>
          </cell>
          <cell r="I180" t="str">
            <v>Сергеевич</v>
          </cell>
          <cell r="K180" t="str">
            <v>Инженер  по эксплуатации зданий</v>
          </cell>
          <cell r="L180">
            <v>10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«РЛ-Тех»</v>
          </cell>
          <cell r="G181" t="str">
            <v>Кулышев</v>
          </cell>
          <cell r="H181" t="str">
            <v>Роман</v>
          </cell>
          <cell r="I181" t="str">
            <v>Александрович</v>
          </cell>
          <cell r="K181" t="str">
            <v>Слесарь-электромонтажник</v>
          </cell>
          <cell r="L181" t="str">
            <v>8 лет</v>
          </cell>
          <cell r="M181" t="str">
            <v>первичная</v>
          </cell>
          <cell r="N181" t="str">
            <v>оперативно- ремонтный персонал</v>
          </cell>
          <cell r="R181" t="str">
            <v>II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ООО «КОНДИТЕРСКАЯ ФАБРИКА «БОГОРОДСКАЯ» </v>
          </cell>
          <cell r="G182" t="str">
            <v>Торопчеков</v>
          </cell>
          <cell r="H182" t="str">
            <v>Виктор</v>
          </cell>
          <cell r="I182" t="str">
            <v>Александрович</v>
          </cell>
          <cell r="K182" t="str">
            <v>Инженер -энергетик</v>
          </cell>
          <cell r="L182">
            <v>6</v>
          </cell>
          <cell r="M182" t="str">
            <v>очередная</v>
          </cell>
          <cell r="N182" t="str">
            <v>руководитель структурного подразделения</v>
          </cell>
          <cell r="S182" t="str">
            <v>ПТЭТЭ</v>
          </cell>
          <cell r="V182">
            <v>0.60416666666666696</v>
          </cell>
        </row>
        <row r="183">
          <cell r="E183" t="str">
            <v xml:space="preserve">ООО «КОНДИТЕРСКАЯ ФАБРИКА «БОГОРОДСКАЯ» </v>
          </cell>
          <cell r="G183" t="str">
            <v>Рекуненко</v>
          </cell>
          <cell r="H183" t="str">
            <v xml:space="preserve">Юрий </v>
          </cell>
          <cell r="I183" t="str">
            <v>Сергеевич</v>
          </cell>
          <cell r="K183" t="str">
            <v>Главный инженер</v>
          </cell>
          <cell r="L183">
            <v>4</v>
          </cell>
          <cell r="M183" t="str">
            <v>очередная</v>
          </cell>
          <cell r="N183" t="str">
            <v>руководитель структурного подразделения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"АЮ-ТЕКСТИЛЬ"</v>
          </cell>
          <cell r="G184" t="str">
            <v>Конаков</v>
          </cell>
          <cell r="H184" t="str">
            <v>Виталий</v>
          </cell>
          <cell r="I184" t="str">
            <v>Петрович</v>
          </cell>
          <cell r="K184" t="str">
            <v>Главный инженер</v>
          </cell>
          <cell r="L184" t="str">
            <v>2 года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V гр.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ИП Ивченко</v>
          </cell>
          <cell r="G185" t="str">
            <v>Ивченко</v>
          </cell>
          <cell r="H185" t="str">
            <v>Дмитрий</v>
          </cell>
          <cell r="I185" t="str">
            <v>Владимирович</v>
          </cell>
          <cell r="K185" t="str">
            <v>Индивидуальный предприниматель</v>
          </cell>
          <cell r="L185" t="str">
            <v>2года 6мес.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 xml:space="preserve"> IV до и выше 1000 В</v>
          </cell>
          <cell r="S185" t="str">
            <v>ПТЭЭПЭЭ</v>
          </cell>
          <cell r="V185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197" sqref="D197:G19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МУП "ЭЦУ"</v>
      </c>
      <c r="D15" s="6" t="str">
        <f>CONCATENATE([2]Общая!G4," ",[2]Общая!H4," ",[2]Общая!I4," 
", [2]Общая!K4," ",[2]Общая!L4)</f>
        <v>Пономарёва Ольга Нпколаевна 
Начальник службы 5 мес</v>
      </c>
      <c r="E15" s="7" t="str">
        <f>[2]Общая!M4</f>
        <v>первичная</v>
      </c>
      <c r="F15" s="7" t="str">
        <f>[2]Общая!R4</f>
        <v xml:space="preserve"> II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МУП "ЭЦУ"</v>
      </c>
      <c r="D16" s="6" t="str">
        <f>CONCATENATE([2]Общая!G5," ",[2]Общая!H5," ",[2]Общая!I5," 
", [2]Общая!K5," ",[2]Общая!L5)</f>
        <v>Будюкин Юрий Николаевич 
Мастер СЭРМиМ 5 мес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"Суперпласт" Клинский филиал</v>
      </c>
      <c r="D17" s="6" t="str">
        <f>CONCATENATE([2]Общая!G6," ",[2]Общая!H6," ",[2]Общая!I6," 
", [2]Общая!K6," ",[2]Общая!L6)</f>
        <v>Минаков Александр Алексеевич 
главный энергетик 2 год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"Суперпласт" Клинский филиал</v>
      </c>
      <c r="D18" s="6" t="str">
        <f>CONCATENATE([2]Общая!G7," ",[2]Общая!H7," ",[2]Общая!I7," 
", [2]Общая!K7," ",[2]Общая!L7)</f>
        <v>Ежов Дмитрий Юрьевич 
слесарь КИПиА 2 год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оперативно- 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"Суперпласт" Клинский филиал</v>
      </c>
      <c r="D19" s="6" t="str">
        <f>CONCATENATE([2]Общая!G8," ",[2]Общая!H8," ",[2]Общая!I8," 
", [2]Общая!K8," ",[2]Общая!L8)</f>
        <v>Маслов Игорь Борисович 
электромонтер 6 лет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оперативно- 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"Суперпласт" Клинский филиал</v>
      </c>
      <c r="D20" s="6" t="str">
        <f>CONCATENATE([2]Общая!G9," ",[2]Общая!H9," ",[2]Общая!I9," 
", [2]Общая!K9," ",[2]Общая!L9)</f>
        <v>Чеклин Сергей Валентинович 
заместитель главного инженера 2,5 года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"Суперпласт" Клинский филиал</v>
      </c>
      <c r="D21" s="6" t="str">
        <f>CONCATENATE([2]Общая!G10," ",[2]Общая!H10," ",[2]Общая!I10," 
", [2]Общая!K10," ",[2]Общая!L10)</f>
        <v>Ярыгина Людмила Николаевна 
специалист по охоане труда 8 лет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специалист по охране труда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"НПП КлАСС"</v>
      </c>
      <c r="D22" s="6" t="str">
        <f>CONCATENATE([2]Общая!G11," ",[2]Общая!H11," ",[2]Общая!I11," 
", [2]Общая!K11," ",[2]Общая!L11)</f>
        <v>Медведь Степан Юрьевич 
главный инженер 8 мес</v>
      </c>
      <c r="E22" s="7" t="str">
        <f>[2]Общая!M11</f>
        <v>внеочередная</v>
      </c>
      <c r="F22" s="7" t="str">
        <f>[2]Общая!R11</f>
        <v>III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"НПП КлАСС"</v>
      </c>
      <c r="D23" s="6" t="str">
        <f>CONCATENATE([2]Общая!G12," ",[2]Общая!H12," ",[2]Общая!I12," 
", [2]Общая!K12," ",[2]Общая!L12)</f>
        <v>Филипенко Александр Валентинович 
зам. главного инженера 1 год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"НПП КлАСС"</v>
      </c>
      <c r="D24" s="6" t="str">
        <f>CONCATENATE([2]Общая!G13," ",[2]Общая!H13," ",[2]Общая!I13," 
", [2]Общая!K13," ",[2]Общая!L13)</f>
        <v>Хольнов Алексей Геннадьевич 
зам. главного инженера 10 мес</v>
      </c>
      <c r="E24" s="7" t="str">
        <f>[2]Общая!M13</f>
        <v>внеочередная</v>
      </c>
      <c r="F24" s="7" t="str">
        <f>[2]Общая!R13</f>
        <v>IV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"НПП КлАСС"</v>
      </c>
      <c r="D25" s="6" t="str">
        <f>CONCATENATE([2]Общая!G14," ",[2]Общая!H14," ",[2]Общая!I14," 
", [2]Общая!K14," ",[2]Общая!L14)</f>
        <v>Антонов Михаил Сергеевич 
главный энергетик 6 мес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"НПП КлАСС"</v>
      </c>
      <c r="D26" s="6" t="str">
        <f>CONCATENATE([2]Общая!G15," ",[2]Общая!H15," ",[2]Общая!I15," 
", [2]Общая!K15," ",[2]Общая!L15)</f>
        <v>Чернов Сергей Викторович 
инженер-энергетик 26 лет</v>
      </c>
      <c r="E26" s="7" t="str">
        <f>[2]Общая!M15</f>
        <v>внеочередная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"ПРОМСТРОЙНЕРГО"</v>
      </c>
      <c r="D27" s="6" t="str">
        <f>CONCATENATE([2]Общая!G16," ",[2]Общая!H16," ",[2]Общая!I16," 
", [2]Общая!K16," ",[2]Общая!L16)</f>
        <v>Леонтьев Анатолий Юрьевич 
Главный инженер 10 лет</v>
      </c>
      <c r="E27" s="7" t="str">
        <f>[2]Общая!M16</f>
        <v>Очередная</v>
      </c>
      <c r="F27" s="7" t="str">
        <f>[2]Общая!R16</f>
        <v>V группа до и выше 1000В</v>
      </c>
      <c r="G27" s="7" t="str">
        <f>[2]Общая!N16</f>
        <v>административно-технический персонал, с правом испытания оборудования повышенным напряжением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"ПРОМСТРОЙНЕРГО"</v>
      </c>
      <c r="D28" s="6" t="str">
        <f>CONCATENATE([2]Общая!G17," ",[2]Общая!H17," ",[2]Общая!I17," 
", [2]Общая!K17," ",[2]Общая!L17)</f>
        <v>Смовдаренко Сергей Владимирович 
Начальник лаборатории 9 лет</v>
      </c>
      <c r="E28" s="7" t="str">
        <f>[2]Общая!M17</f>
        <v>Очередная</v>
      </c>
      <c r="F28" s="7" t="str">
        <f>[2]Общая!R17</f>
        <v>V группа до и выше 1000В</v>
      </c>
      <c r="G28" s="7" t="str">
        <f>[2]Общая!N17</f>
        <v>административно-технический персонал, с правом испытания оборудования повышенным напряжением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ИП Леонтьева Т. А.</v>
      </c>
      <c r="D29" s="6" t="str">
        <f>CONCATENATE([2]Общая!G18," ",[2]Общая!H18," ",[2]Общая!I18," 
", [2]Общая!K18," ",[2]Общая!L18)</f>
        <v>Брысин Константин Викторович 
Электромонтер 2 месяц.</v>
      </c>
      <c r="E29" s="7" t="str">
        <f>[2]Общая!M18</f>
        <v>внеочередная</v>
      </c>
      <c r="F29" s="7" t="str">
        <f>[2]Общая!R18</f>
        <v xml:space="preserve">IV группа до 1000В  </v>
      </c>
      <c r="G29" s="7" t="str">
        <f>[2]Общая!N18</f>
        <v>оперативно- 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племзавод "Повадино"</v>
      </c>
      <c r="D30" s="6" t="str">
        <f>CONCATENATE([2]Общая!G19," ",[2]Общая!H19," ",[2]Общая!I19," 
", [2]Общая!K19," ",[2]Общая!L19)</f>
        <v>Медведев Алексей  Владимирович 
главный инженер 2 года</v>
      </c>
      <c r="E30" s="7" t="str">
        <f>[2]Общая!M19</f>
        <v>очередная</v>
      </c>
      <c r="F30" s="7" t="str">
        <f>[2]Общая!R19</f>
        <v>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племзавод "Повадино"</v>
      </c>
      <c r="D31" s="6" t="str">
        <f>CONCATENATE([2]Общая!G20," ",[2]Общая!H20," ",[2]Общая!I20," 
", [2]Общая!K20," ",[2]Общая!L20)</f>
        <v>Саплин Сергей Александрович 
начальник транспортного подразделения 2 года   2 мес.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 xml:space="preserve">ООО «АНИОН» </v>
      </c>
      <c r="D32" s="6" t="str">
        <f>CONCATENATE([2]Общая!G21," ",[2]Общая!H21," ",[2]Общая!I21," 
", [2]Общая!K21," ",[2]Общая!L21)</f>
        <v>Юрзина Марина Алексеевна 
Инженер-Электрик 2г. 3мес.</v>
      </c>
      <c r="E32" s="7" t="str">
        <f>[2]Общая!M21</f>
        <v>очередная</v>
      </c>
      <c r="F32" s="7" t="str">
        <f>[2]Общая!R21</f>
        <v>V гр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"ВИК"</v>
      </c>
      <c r="D33" s="6" t="str">
        <f>CONCATENATE([2]Общая!G22," ",[2]Общая!H22," ",[2]Общая!I22," 
", [2]Общая!K22," ",[2]Общая!L22)</f>
        <v xml:space="preserve">Тувашов Сергей Алексеевич 
Инженер-Электрик </v>
      </c>
      <c r="E33" s="7" t="str">
        <f>[2]Общая!M22</f>
        <v>внеочередная</v>
      </c>
      <c r="F33" s="7" t="str">
        <f>[2]Общая!R22</f>
        <v>V гр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"ВИК"</v>
      </c>
      <c r="D34" s="6" t="str">
        <f>CONCATENATE([2]Общая!G23," ",[2]Общая!H23," ",[2]Общая!I23," 
", [2]Общая!K23," ",[2]Общая!L23)</f>
        <v xml:space="preserve">Внуков Иван Николаевич 
Директор по строительству </v>
      </c>
      <c r="E34" s="7" t="str">
        <f>[2]Общая!M23</f>
        <v>внеочередная</v>
      </c>
      <c r="F34" s="7" t="str">
        <f>[2]Общая!R23</f>
        <v>V гр до и выше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"ВИК"</v>
      </c>
      <c r="D35" s="6" t="str">
        <f>CONCATENATE([2]Общая!G24," ",[2]Общая!H24," ",[2]Общая!I24," 
", [2]Общая!K24," ",[2]Общая!L24)</f>
        <v xml:space="preserve">Дегтярёв Дмитрий Николаевич 
Руководитель проектов в строительстве </v>
      </c>
      <c r="E35" s="7" t="str">
        <f>[2]Общая!M24</f>
        <v>внеочередная</v>
      </c>
      <c r="F35" s="7" t="str">
        <f>[2]Общая!R24</f>
        <v>V гр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"ВИК"</v>
      </c>
      <c r="D36" s="6" t="str">
        <f>CONCATENATE([2]Общая!G25," ",[2]Общая!H25," ",[2]Общая!I25," 
", [2]Общая!K25," ",[2]Общая!L25)</f>
        <v xml:space="preserve">Слижиков   Сергей Вячеславович 
Инженер-электрик </v>
      </c>
      <c r="E36" s="7" t="str">
        <f>[2]Общая!M25</f>
        <v>внеочередная</v>
      </c>
      <c r="F36" s="7" t="str">
        <f>[2]Общая!R25</f>
        <v>V гр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ИП  Сафонов Евгений Викторович</v>
      </c>
      <c r="D37" s="6" t="str">
        <f>CONCATENATE([2]Общая!G26," ",[2]Общая!H26," ",[2]Общая!I26," 
", [2]Общая!K26," ",[2]Общая!L26)</f>
        <v>Кольцов Александр   Игоревич 
начальник монтажного участка 1 год 4 мес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"ЭкоПолимеры"</v>
      </c>
      <c r="D38" s="6" t="str">
        <f>CONCATENATE([2]Общая!G27," ",[2]Общая!H27," ",[2]Общая!I27," 
", [2]Общая!K27," ",[2]Общая!L27)</f>
        <v>Курносов Алексей Александрович 
Главный инженер 7 лет 9 месяцев</v>
      </c>
      <c r="E38" s="7" t="str">
        <f>[2]Общая!M27</f>
        <v>Первичная</v>
      </c>
      <c r="F38" s="7" t="str">
        <f>[2]Общая!R27</f>
        <v>II гpyппа дo 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"ЭкоПолимеры"</v>
      </c>
      <c r="D39" s="6" t="str">
        <f>CONCATENATE([2]Общая!G28," ",[2]Общая!H28," ",[2]Общая!I28," 
", [2]Общая!K28," ",[2]Общая!L28)</f>
        <v>Пикулев Владислав Ромуальдович 
Заместитель главного инженера по ремонту и обслуживанию оборудования 3 года 2 месяца</v>
      </c>
      <c r="E39" s="7" t="str">
        <f>[2]Общая!M28</f>
        <v>Первичная</v>
      </c>
      <c r="F39" s="7" t="str">
        <f>[2]Общая!R28</f>
        <v>II гpyппа дo 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"ЖИЛСТРОЙ-МО"</v>
      </c>
      <c r="D40" s="6" t="str">
        <f>CONCATENATE([2]Общая!G29," ",[2]Общая!H29," ",[2]Общая!I29," 
", [2]Общая!K29," ",[2]Общая!L29)</f>
        <v>Петров Сергей Алексеевич 
главный энергетик 1 год 10 мес.</v>
      </c>
      <c r="E40" s="7" t="str">
        <f>[2]Общая!M29</f>
        <v>внеочередная</v>
      </c>
      <c r="F40" s="7" t="str">
        <f>[2]Общая!R29</f>
        <v>III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«ИР-ЭНЕРГО»</v>
      </c>
      <c r="D41" s="6" t="str">
        <f>CONCATENATE([2]Общая!G30," ",[2]Общая!H30," ",[2]Общая!I30," 
", [2]Общая!K30," ",[2]Общая!L30)</f>
        <v>Сулейманов Ринат Раисович 
Генеральный директор 10 лет</v>
      </c>
      <c r="E41" s="7" t="str">
        <f>[2]Общая!M30</f>
        <v>очередная</v>
      </c>
      <c r="F41" s="7" t="str">
        <f>[2]Общая!R30</f>
        <v>V группа до и выше 1000В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"Богаевский карьер"</v>
      </c>
      <c r="D42" s="6" t="str">
        <f>CONCATENATE([2]Общая!G31," ",[2]Общая!H31," ",[2]Общая!I31," 
", [2]Общая!K31," ",[2]Общая!L31)</f>
        <v>Шпиленко  Федор  Васильевич 
Энергетик 7 мес</v>
      </c>
      <c r="E42" s="7" t="str">
        <f>[2]Общая!M31</f>
        <v>внеочередная</v>
      </c>
      <c r="F42" s="7"/>
      <c r="G42" s="7" t="str">
        <f>[2]Общая!N31</f>
        <v>специалист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ЛЗОС</v>
      </c>
      <c r="D43" s="6" t="str">
        <f>CONCATENATE([2]Общая!G32," ",[2]Общая!H32," ",[2]Общая!I32," 
", [2]Общая!K32," ",[2]Общая!L32)</f>
        <v>Масленников  Петр Михайлович 
Заместитель начальника ПТК-36 - начальник цеха 21 год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ЛЗОС</v>
      </c>
      <c r="D44" s="6" t="str">
        <f>CONCATENATE([2]Общая!G33," ",[2]Общая!H33," ",[2]Общая!I33," 
", [2]Общая!K33," ",[2]Общая!L33)</f>
        <v>Сапцов  Владимир Викторович 
Заместитель начальника цеха 11 лет</v>
      </c>
      <c r="E44" s="7" t="str">
        <f>[2]Общая!M33</f>
        <v>очередная</v>
      </c>
      <c r="F44" s="7" t="str">
        <f>[2]Общая!R33</f>
        <v xml:space="preserve">V до и выше 1000 В       </v>
      </c>
      <c r="G44" s="7" t="str">
        <f>[2]Общая!N33</f>
        <v>административно-технический персонал, с правом испытания оборудования повышенным напряжением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ЛЗОС</v>
      </c>
      <c r="D45" s="6" t="str">
        <f>CONCATENATE([2]Общая!G34," ",[2]Общая!H34," ",[2]Общая!I34," 
", [2]Общая!K34," ",[2]Общая!L34)</f>
        <v>Стецюк Александр Ильич 
Ведущий инженер 42 год</v>
      </c>
      <c r="E45" s="7" t="str">
        <f>[2]Общая!M34</f>
        <v>очередная</v>
      </c>
      <c r="F45" s="7" t="str">
        <f>[2]Общая!R34</f>
        <v xml:space="preserve">V до и выше 1000 В       </v>
      </c>
      <c r="G45" s="7" t="str">
        <f>[2]Общая!N34</f>
        <v>административно-технический персонал, с правом испытания оборудования повышенным напряжением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ЛЗОС</v>
      </c>
      <c r="D46" s="6" t="str">
        <f>CONCATENATE([2]Общая!G35," ",[2]Общая!H35," ",[2]Общая!I35," 
", [2]Общая!K35," ",[2]Общая!L35)</f>
        <v>Лаптев Владимир Николаевич 
Начальник производственного участка по эксплуатации и ремонту трансформаторных подстанций и кабельных сетей 8 лет</v>
      </c>
      <c r="E46" s="7" t="str">
        <f>[2]Общая!M35</f>
        <v>очередная</v>
      </c>
      <c r="F46" s="7" t="str">
        <f>[2]Общая!R35</f>
        <v xml:space="preserve">V до и выше 1000 В       </v>
      </c>
      <c r="G46" s="7" t="str">
        <f>[2]Общая!N35</f>
        <v>административно-технический персонал, с правом испытания оборудования повышенным напряжением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ЛЗОС</v>
      </c>
      <c r="D47" s="6" t="str">
        <f>CONCATENATE([2]Общая!G36," ",[2]Общая!H36," ",[2]Общая!I36," 
", [2]Общая!K36," ",[2]Общая!L36)</f>
        <v>Ревелев Антон Александрович 
Начальник лаборатории 4 года</v>
      </c>
      <c r="E47" s="7" t="str">
        <f>[2]Общая!M36</f>
        <v>очередная</v>
      </c>
      <c r="F47" s="7" t="str">
        <f>[2]Общая!R36</f>
        <v xml:space="preserve">V до и выше 1000 В       </v>
      </c>
      <c r="G47" s="7" t="str">
        <f>[2]Общая!N36</f>
        <v>административно-технический персонал, с правом испытания оборудования повышенным напряжением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«Союзник»</v>
      </c>
      <c r="D48" s="6" t="str">
        <f>CONCATENATE([2]Общая!G37," ",[2]Общая!H37," ",[2]Общая!I37," 
", [2]Общая!K37," ",[2]Общая!L37)</f>
        <v>Пигида Сергей Петрович 
Электрик участка 7 лет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 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"УК "РИЭЛТПРОМ"</v>
      </c>
      <c r="D49" s="6" t="str">
        <f>CONCATENATE([2]Общая!G38," ",[2]Общая!H38," ",[2]Общая!I38," 
", [2]Общая!K38," ",[2]Общая!L38)</f>
        <v>Чекулаев  Юрий  Герасимович 
Главный энергетик  5 лет</v>
      </c>
      <c r="E49" s="7" t="str">
        <f>[2]Общая!M38</f>
        <v xml:space="preserve">Очередная </v>
      </c>
      <c r="F49" s="7" t="str">
        <f>[2]Общая!R38</f>
        <v xml:space="preserve">V До и выше 1000 В 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 xml:space="preserve">МБОУ СОШ №3 </v>
      </c>
      <c r="D50" s="6" t="str">
        <f>CONCATENATE([2]Общая!G39," ",[2]Общая!H39," ",[2]Общая!I39," 
", [2]Общая!K39," ",[2]Общая!L39)</f>
        <v>Аникина Ирина Кимовна 
специалист по охране труда 3  года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МБОУ СОШ №3 </v>
      </c>
      <c r="D51" s="6" t="str">
        <f>CONCATENATE([2]Общая!G40," ",[2]Общая!H40," ",[2]Общая!I40," 
", [2]Общая!K40," ",[2]Общая!L40)</f>
        <v>Комогоров Сергей Викторович 
заместитель директора по обслуживанию бассейна 9 лет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"ДАВЫДОВО"</v>
      </c>
      <c r="D52" s="6" t="str">
        <f>CONCATENATE([2]Общая!G41," ",[2]Общая!H41," ",[2]Общая!I41," 
", [2]Общая!K41," ",[2]Общая!L41)</f>
        <v>Голяев  Евгений  Викторович 
Инженер-энергетик  5 лет</v>
      </c>
      <c r="E52" s="7" t="str">
        <f>[2]Общая!M41</f>
        <v xml:space="preserve">Очередная </v>
      </c>
      <c r="F52" s="7" t="str">
        <f>[2]Общая!R41</f>
        <v xml:space="preserve">V До и выше 1000 В 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Истринское РАЙПО</v>
      </c>
      <c r="D53" s="6" t="str">
        <f>CONCATENATE([2]Общая!G42," ",[2]Общая!H42," ",[2]Общая!I42," 
", [2]Общая!K42," ",[2]Общая!L42)</f>
        <v>Ксендзов Алексей Александрович 
Главный инженер 15 лет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ООО" Фаламинго Пак"</v>
      </c>
      <c r="D54" s="6" t="str">
        <f>CONCATENATE([2]Общая!G43," ",[2]Общая!H43," ",[2]Общая!I43," 
", [2]Общая!K43," ",[2]Общая!L43)</f>
        <v>Дубинин Иван Владимирович 
Электрик 3 месяца</v>
      </c>
      <c r="E54" s="7" t="str">
        <f>[2]Общая!M43</f>
        <v>первичная</v>
      </c>
      <c r="F54" s="7" t="str">
        <f>[2]Общая!R43</f>
        <v>II гр. до 1000В</v>
      </c>
      <c r="G54" s="7" t="str">
        <f>[2]Общая!N43</f>
        <v>оперативно- 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Филиал АО "Мособлгаз" "Северо-Запад"</v>
      </c>
      <c r="D55" s="6" t="str">
        <f>CONCATENATE([2]Общая!G44," ",[2]Общая!H44," ",[2]Общая!I44," 
", [2]Общая!K44," ",[2]Общая!L44)</f>
        <v>Козырев Борис Викторович 
руководитель хозяйственной службы 5 года 4 мес.</v>
      </c>
      <c r="E55" s="7" t="str">
        <f>[2]Общая!M44</f>
        <v>очередная</v>
      </c>
      <c r="F55" s="7"/>
      <c r="G55" s="7" t="str">
        <f>[2]Общая!N44</f>
        <v>управленческий персонал</v>
      </c>
      <c r="H55" s="15" t="str">
        <f>[2]Общая!S44</f>
        <v>ПТЭТЭ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Филиал АО "Мособлгаз" "Северо-Запад"</v>
      </c>
      <c r="D56" s="6" t="str">
        <f>CONCATENATE([2]Общая!G45," ",[2]Общая!H45," ",[2]Общая!I45," 
", [2]Общая!K45," ",[2]Общая!L45)</f>
        <v>Ушакова Евгения  Владимировна 
главный энергетик 11 лет  9 мес.</v>
      </c>
      <c r="E56" s="7" t="str">
        <f>[2]Общая!M45</f>
        <v>очередная</v>
      </c>
      <c r="F56" s="7"/>
      <c r="G56" s="7" t="str">
        <f>[2]Общая!N45</f>
        <v>руководитель структурного подразделения</v>
      </c>
      <c r="H56" s="15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Филиал АО "Мособлгаз" "Северо-Запад"</v>
      </c>
      <c r="D57" s="6" t="str">
        <f>CONCATENATE([2]Общая!G46," ",[2]Общая!H46," ",[2]Общая!I46," 
", [2]Общая!K46," ",[2]Общая!L46)</f>
        <v>Рузаков  Юрий  Викторович 
начальник службы защиты подземных газопроводов 7 лет 6 мес.</v>
      </c>
      <c r="E57" s="7" t="str">
        <f>[2]Общая!M46</f>
        <v>очередная</v>
      </c>
      <c r="F57" s="7"/>
      <c r="G57" s="7" t="str">
        <f>[2]Общая!N46</f>
        <v>руководитель структурного подразделения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Филиал АО "Мособлгаз" "Северо-Запад"</v>
      </c>
      <c r="D58" s="6" t="str">
        <f>CONCATENATE([2]Общая!G47," ",[2]Общая!H47," ",[2]Общая!I47," 
", [2]Общая!K47," ",[2]Общая!L47)</f>
        <v>Белов  Роман Витальевич 
мастер 3 года 3 мес.</v>
      </c>
      <c r="E58" s="7" t="str">
        <f>[2]Общая!M47</f>
        <v>очередная</v>
      </c>
      <c r="F58" s="7"/>
      <c r="G58" s="7" t="str">
        <f>[2]Общая!N47</f>
        <v>управленческий персонал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Филиал АО "Мособлгаз" "Северо-Запад"</v>
      </c>
      <c r="D59" s="6" t="str">
        <f>CONCATENATE([2]Общая!G48," ",[2]Общая!H48," ",[2]Общая!I48," 
", [2]Общая!K48," ",[2]Общая!L48)</f>
        <v>Рыбакова Татьяна Владимировна 
мастер 9 лет</v>
      </c>
      <c r="E59" s="7" t="str">
        <f>[2]Общая!M48</f>
        <v>очередная</v>
      </c>
      <c r="F59" s="7"/>
      <c r="G59" s="7" t="str">
        <f>[2]Общая!N48</f>
        <v>управленческий персонал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Филиал АО "Мособлгаз" "Северо-Запад"</v>
      </c>
      <c r="D60" s="6" t="str">
        <f>CONCATENATE([2]Общая!G49," ",[2]Общая!H49," ",[2]Общая!I49," 
", [2]Общая!K49," ",[2]Общая!L49)</f>
        <v>Беляев Андрей Александрович 
инженер КИП и АБ  6 лет 1 мес.</v>
      </c>
      <c r="E60" s="7" t="str">
        <f>[2]Общая!M49</f>
        <v>очередная</v>
      </c>
      <c r="F60" s="7"/>
      <c r="G60" s="7" t="str">
        <f>[2]Общая!N49</f>
        <v>управленческий персонал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Филиал "Каширская ГРЭС"     АО "Интер РАО - Электрогенерация"</v>
      </c>
      <c r="D61" s="6" t="str">
        <f>CONCATENATE([2]Общая!G50," ",[2]Общая!H50," ",[2]Общая!I50," 
", [2]Общая!K50," ",[2]Общая!L50)</f>
        <v>Макалкин Алексей Анатольевич 
Начальник электротехнической лаборатории
 (внешнее совмещение) 5 мес.</v>
      </c>
      <c r="E61" s="7" t="str">
        <f>[2]Общая!M50</f>
        <v>первичная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персонал, с правом испытания оборудования повышенным напряжением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 xml:space="preserve">ООО  "Каширская ГРЭС" </v>
      </c>
      <c r="D62" s="6" t="str">
        <f>CONCATENATE([2]Общая!G51," ",[2]Общая!H51," ",[2]Общая!I51," 
", [2]Общая!K51," ",[2]Общая!L51)</f>
        <v>Макалкин Алексей Анатольевич 
Начальник электротехнической лаборатории
 (внешнее совмещение) 5 мес.</v>
      </c>
      <c r="E62" s="7" t="str">
        <f>[2]Общая!M51</f>
        <v>первичная</v>
      </c>
      <c r="F62" s="7" t="str">
        <f>[2]Общая!R51</f>
        <v xml:space="preserve">V до и выше 1000 В </v>
      </c>
      <c r="G62" s="7" t="str">
        <f>[2]Общая!N51</f>
        <v>административно-технический персонал, с правом испытания оборудования повышенным напряжением</v>
      </c>
      <c r="H62" s="15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 xml:space="preserve">ООО  "Каширская ГРЭС" </v>
      </c>
      <c r="D63" s="6" t="str">
        <f>CONCATENATE([2]Общая!G52," ",[2]Общая!H52," ",[2]Общая!I52," 
", [2]Общая!K52," ",[2]Общая!L52)</f>
        <v>Саранцев  Андрей  Борисович 
Начальник Цеха централизованного ремонта
 (внешнее совмещение) 1 год</v>
      </c>
      <c r="E63" s="7" t="str">
        <f>[2]Общая!M52</f>
        <v>первичная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«Серволюкс Посад»</v>
      </c>
      <c r="D64" s="6" t="str">
        <f>CONCATENATE([2]Общая!G53," ",[2]Общая!H53," ",[2]Общая!I53," 
", [2]Общая!K53," ",[2]Общая!L53)</f>
        <v>Ефимов Олег Николаевич 
Заместитель генерального директора по техническим вопросам 1 год</v>
      </c>
      <c r="E64" s="7" t="str">
        <f>[2]Общая!M53</f>
        <v>внеочередная</v>
      </c>
      <c r="F64" s="7" t="str">
        <f>[2]Общая!R53</f>
        <v>V гр.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ОП ООО "ТМХ Инжиниринг"в г.Мытищи  Конструкторское бюро "Городской транспорт"</v>
      </c>
      <c r="D65" s="6" t="str">
        <f>CONCATENATE([2]Общая!G54," ",[2]Общая!H54," ",[2]Общая!I54," 
", [2]Общая!K54," ",[2]Общая!L54)</f>
        <v>Соловьев Михаил Юрьевич 
Руководитель группы 6,5 лет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 с правом оперативно- ремонтного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ОП ООО "ТМХ Инжиниринг"в г.Мытищи  Конструкторское бюро "Городской транспорт"</v>
      </c>
      <c r="D66" s="6" t="str">
        <f>CONCATENATE([2]Общая!G55," ",[2]Общая!H55," ",[2]Общая!I55," 
", [2]Общая!K55," ",[2]Общая!L55)</f>
        <v>Краснов  Валерий Владимирович 
Руководитель группы 1 год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 с правом оперативно- ремонтного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ОП ООО "ТМХ Инжиниринг"в г.Мытищи  Конструкторское бюро "Городской транспорт"</v>
      </c>
      <c r="D67" s="6" t="str">
        <f>CONCATENATE([2]Общая!G56," ",[2]Общая!H56," ",[2]Общая!I56," 
", [2]Общая!K56," ",[2]Общая!L56)</f>
        <v>Трелин Валентин Николаевич 
Руководитель группы 6,5 лет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 с правом оперативно- ремонтного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ОП ООО "ТМХ Инжиниринг"в г.Мытищи  Конструкторское бюро "Городской транспорт"</v>
      </c>
      <c r="D68" s="6" t="str">
        <f>CONCATENATE([2]Общая!G57," ",[2]Общая!H57," ",[2]Общая!I57," 
", [2]Общая!K57," ",[2]Общая!L57)</f>
        <v>Аквильянов  Евгений  Александрович 
Ведущий инженер-конструктор по установке электрооборудования 6 лет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ОП ООО "ТМХ Инжиниринг"в г.Мытищи  Конструкторское бюро "Городской транспорт"</v>
      </c>
      <c r="D69" s="6" t="str">
        <f>CONCATENATE([2]Общая!G58," ",[2]Общая!H58," ",[2]Общая!I58," 
", [2]Общая!K58," ",[2]Общая!L58)</f>
        <v>Кошелев Антон Сергеевич 
Ведущий инженер-конструктор по электромонтажу 6 лет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ОП ООО "ТМХ Инжиниринг"в г.Мытищи  Конструкторское бюро "Городской транспорт"</v>
      </c>
      <c r="D70" s="6" t="str">
        <f>CONCATENATE([2]Общая!G59," ",[2]Общая!H59," ",[2]Общая!I59," 
", [2]Общая!K59," ",[2]Общая!L59)</f>
        <v>Репников  Олег Юрьевич 
Инженер-конструктор 1 категории 3 года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ОП ООО "ТМХ Инжиниринг"в г.Мытищи  Конструкторское бюро "Городской транспорт"</v>
      </c>
      <c r="D71" s="6" t="str">
        <f>CONCATENATE([2]Общая!G60," ",[2]Общая!H60," ",[2]Общая!I60," 
", [2]Общая!K60," ",[2]Общая!L60)</f>
        <v>Шумский Михаил Николаевич 
начальник бюро 6 лет</v>
      </c>
      <c r="E71" s="7" t="str">
        <f>[2]Общая!M60</f>
        <v>внеочередная</v>
      </c>
      <c r="F71" s="7" t="str">
        <f>[2]Общая!R60</f>
        <v xml:space="preserve"> I V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ОП ООО "ТМХ Инжиниринг"в г.Мытищи  Конструкторское бюро "Городской транспорт"</v>
      </c>
      <c r="D72" s="6" t="str">
        <f>CONCATENATE([2]Общая!G61," ",[2]Общая!H61," ",[2]Общая!I61," 
", [2]Общая!K61," ",[2]Общая!L61)</f>
        <v>Дьяконенко Михаил Васильевич 
начальник бюро 2года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ОП ООО "ТМХ Инжиниринг"в г.Мытищи  Конструкторское бюро "Городской транспорт"</v>
      </c>
      <c r="D73" s="6" t="str">
        <f>CONCATENATE([2]Общая!G62," ",[2]Общая!H62," ",[2]Общая!I62," 
", [2]Общая!K62," ",[2]Общая!L62)</f>
        <v>Глотов Александр Анатольевич 
начальник отдела 6 лет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"ПЭО"</v>
      </c>
      <c r="D74" s="6" t="str">
        <f>CONCATENATE([2]Общая!G63," ",[2]Общая!H63," ",[2]Общая!I63," 
", [2]Общая!K63," ",[2]Общая!L63)</f>
        <v>Бутучел Фёдор Михайлович 
главный энергетик 5 лет</v>
      </c>
      <c r="E74" s="7" t="str">
        <f>[2]Общая!M63</f>
        <v xml:space="preserve">первичная </v>
      </c>
      <c r="F74" s="7" t="str">
        <f>[2]Общая!R63</f>
        <v>II гр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"Серпуховский завод "Металлист"</v>
      </c>
      <c r="D75" s="6" t="str">
        <f>CONCATENATE([2]Общая!G64," ",[2]Общая!H64," ",[2]Общая!I64," 
", [2]Общая!K64," ",[2]Общая!L64)</f>
        <v>Комова Елена Александровна 
Механик котельной 11 лет</v>
      </c>
      <c r="E75" s="7" t="str">
        <f>[2]Общая!M64</f>
        <v>первичная</v>
      </c>
      <c r="F75" s="7"/>
      <c r="G75" s="7" t="str">
        <f>[2]Общая!N64</f>
        <v>руководитель структурного подразделения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"Серпуховский завод "Металлист"</v>
      </c>
      <c r="D76" s="6" t="str">
        <f>CONCATENATE([2]Общая!G65," ",[2]Общая!H65," ",[2]Общая!I65," 
", [2]Общая!K65," ",[2]Общая!L65)</f>
        <v>Карасев   Вячеслав Викторович 
Начальник службы котельных 16 лет</v>
      </c>
      <c r="E76" s="7" t="str">
        <f>[2]Общая!M65</f>
        <v>первичная</v>
      </c>
      <c r="F76" s="7"/>
      <c r="G76" s="7" t="str">
        <f>[2]Общая!N65</f>
        <v>руководитель структурного подразделения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"Серпуховский завод "Металлист"</v>
      </c>
      <c r="D77" s="6" t="str">
        <f>CONCATENATE([2]Общая!G66," ",[2]Общая!H66," ",[2]Общая!I66," 
", [2]Общая!K66," ",[2]Общая!L66)</f>
        <v>Головлев Юрий  Петрович 
Начальник цеха  16 лет</v>
      </c>
      <c r="E77" s="7" t="str">
        <f>[2]Общая!M66</f>
        <v>первичная</v>
      </c>
      <c r="F77" s="7"/>
      <c r="G77" s="7" t="str">
        <f>[2]Общая!N66</f>
        <v>руководитель структурного подразделения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"Серпуховский завод "Металлист"</v>
      </c>
      <c r="D78" s="6" t="str">
        <f>CONCATENATE([2]Общая!G67," ",[2]Общая!H67," ",[2]Общая!I67," 
", [2]Общая!K67," ",[2]Общая!L67)</f>
        <v>Ломакин Сергей Иванович 
зам.технического директора по эксплуатации 16 лет</v>
      </c>
      <c r="E78" s="7" t="str">
        <f>[2]Общая!M67</f>
        <v>первичная</v>
      </c>
      <c r="F78" s="7"/>
      <c r="G78" s="7" t="str">
        <f>[2]Общая!N67</f>
        <v>руководитель структурного подразделения</v>
      </c>
      <c r="H78" s="15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"Серпуховский завод "Металлист"</v>
      </c>
      <c r="D79" s="6" t="str">
        <f>CONCATENATE([2]Общая!G68," ",[2]Общая!H68," ",[2]Общая!I68," 
", [2]Общая!K68," ",[2]Общая!L68)</f>
        <v>Огорова Лидия Михайловна 
начальник СОТ и ПБ 16 лет</v>
      </c>
      <c r="E79" s="7" t="str">
        <f>[2]Общая!M68</f>
        <v>первичная</v>
      </c>
      <c r="F79" s="7"/>
      <c r="G79" s="7" t="str">
        <f>[2]Общая!N68</f>
        <v>руководитель структурного подразделения</v>
      </c>
      <c r="H79" s="15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"МАКССТРОЙ"</v>
      </c>
      <c r="D80" s="6" t="str">
        <f>CONCATENATE([2]Общая!G69," ",[2]Общая!H69," ",[2]Общая!I69," 
", [2]Общая!K69," ",[2]Общая!L69)</f>
        <v>Спорышев    Кирилл  Анатольевич 
производитель работ 11 лет</v>
      </c>
      <c r="E80" s="7" t="str">
        <f>[2]Общая!M69</f>
        <v xml:space="preserve">первичная 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"МАКССТРОЙ"</v>
      </c>
      <c r="D81" s="6" t="str">
        <f>CONCATENATE([2]Общая!G70," ",[2]Общая!H70," ",[2]Общая!I70," 
", [2]Общая!K70," ",[2]Общая!L70)</f>
        <v>Багдасарян  Давид Петросович 
 Начальник строительного участка 17  лет</v>
      </c>
      <c r="E81" s="7" t="str">
        <f>[2]Общая!M70</f>
        <v xml:space="preserve">первичная 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"МАКССТРОЙ"</v>
      </c>
      <c r="D82" s="6" t="str">
        <f>CONCATENATE([2]Общая!G71," ",[2]Общая!H71," ",[2]Общая!I71," 
", [2]Общая!K71," ",[2]Общая!L71)</f>
        <v>Степанченко Сергей Геннадьевич 
 Начальник строительного участка 9 лет</v>
      </c>
      <c r="E82" s="7" t="str">
        <f>[2]Общая!M71</f>
        <v xml:space="preserve"> очередная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"МАКССТРОЙ"</v>
      </c>
      <c r="D83" s="6" t="str">
        <f>CONCATENATE([2]Общая!G72," ",[2]Общая!H72," ",[2]Общая!I72," 
", [2]Общая!K72," ",[2]Общая!L72)</f>
        <v>Литвинюк  Глеб Сергеевич 
 Начальник строительного участка 7 лет</v>
      </c>
      <c r="E83" s="7" t="str">
        <f>[2]Общая!M72</f>
        <v>очередная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"МАКССТРОЙ"</v>
      </c>
      <c r="D84" s="6" t="str">
        <f>CONCATENATE([2]Общая!G73," ",[2]Общая!H73," ",[2]Общая!I73," 
", [2]Общая!K73," ",[2]Общая!L73)</f>
        <v>Архипов Андрей Юрьевич 
 Начальник цеха 5 года</v>
      </c>
      <c r="E84" s="7" t="str">
        <f>[2]Общая!M73</f>
        <v>очередная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"УСАДЬБА "ГРЕБНЕВО"</v>
      </c>
      <c r="D85" s="6" t="str">
        <f>CONCATENATE([2]Общая!G74," ",[2]Общая!H74," ",[2]Общая!I74," 
", [2]Общая!K74," ",[2]Общая!L74)</f>
        <v>Козлов  Алексей  Владимирович 
Слесарь-сантехник 5 месцев</v>
      </c>
      <c r="E85" s="7" t="str">
        <f>[2]Общая!M74</f>
        <v>первичная</v>
      </c>
      <c r="F85" s="7" t="str">
        <f>[2]Общая!R74</f>
        <v>II до 1000В</v>
      </c>
      <c r="G85" s="7" t="str">
        <f>[2]Общая!N74</f>
        <v>оперативно- 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"УСАДЬБА "ГРЕБНЕВО"</v>
      </c>
      <c r="D86" s="6" t="str">
        <f>CONCATENATE([2]Общая!G75," ",[2]Общая!H75," ",[2]Общая!I75," 
", [2]Общая!K75," ",[2]Общая!L75)</f>
        <v>Заруцкий  Игорь  Анатольевич 
Слесарь-сантехник 5 месцев</v>
      </c>
      <c r="E86" s="7" t="str">
        <f>[2]Общая!M75</f>
        <v>первичная</v>
      </c>
      <c r="F86" s="7" t="str">
        <f>[2]Общая!R75</f>
        <v>II до 1000В</v>
      </c>
      <c r="G86" s="7" t="str">
        <f>[2]Общая!N75</f>
        <v>оперативно- 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"УСАДЬБА "ГРЕБНЕВО"</v>
      </c>
      <c r="D87" s="6" t="str">
        <f>CONCATENATE([2]Общая!G76," ",[2]Общая!H76," ",[2]Общая!I76," 
", [2]Общая!K76," ",[2]Общая!L76)</f>
        <v>Иванова  Татьяна  Ивановна 
Банщик 5 месцев</v>
      </c>
      <c r="E87" s="7" t="str">
        <f>[2]Общая!M76</f>
        <v>первичная</v>
      </c>
      <c r="F87" s="7" t="str">
        <f>[2]Общая!R76</f>
        <v>II до 1000В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"Нефтегазстрой"</v>
      </c>
      <c r="D88" s="6" t="str">
        <f>CONCATENATE([2]Общая!G77," ",[2]Общая!H77," ",[2]Общая!I77," 
", [2]Общая!K77," ",[2]Общая!L77)</f>
        <v>Шмыгин Максим Анатольевич 
Ведущий инженер ПТО 3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ИП Васильев Евгений Владимирович</v>
      </c>
      <c r="D89" s="6" t="str">
        <f>CONCATENATE([2]Общая!G78," ",[2]Общая!H78," ",[2]Общая!I78," 
", [2]Общая!K78," ",[2]Общая!L78)</f>
        <v>Батылин  Иван   Геннадьевич 
Инженер по ремонту систем вентиляции и кондиционирования 4 месяца</v>
      </c>
      <c r="E89" s="7" t="str">
        <f>[2]Общая!M78</f>
        <v>внеочередная</v>
      </c>
      <c r="F89" s="7" t="str">
        <f>[2]Общая!R78</f>
        <v>III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ИП Васильев Евгений Владимирович</v>
      </c>
      <c r="D90" s="6" t="str">
        <f>CONCATENATE([2]Общая!G79," ",[2]Общая!H79," ",[2]Общая!I79," 
", [2]Общая!K79," ",[2]Общая!L79)</f>
        <v>Ковалев  Валерий  Станиславович 
Инженер по технике безопасности 4 месяца</v>
      </c>
      <c r="E90" s="7" t="str">
        <f>[2]Общая!M79</f>
        <v>первичная</v>
      </c>
      <c r="F90" s="7" t="str">
        <f>[2]Общая!R79</f>
        <v>IV до 1000 В</v>
      </c>
      <c r="G90" s="7" t="str">
        <f>[2]Общая!N79</f>
        <v>специалист по охране труда, контролирующий электроустановки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ИП Васильев Евгений Владимирович</v>
      </c>
      <c r="D91" s="6" t="str">
        <f>CONCATENATE([2]Общая!G80," ",[2]Общая!H80," ",[2]Общая!I80," 
", [2]Общая!K80," ",[2]Общая!L80)</f>
        <v>Карповский  Андрей  Аркадьевич 
Руководитель отдела "ПХС" 5 лет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ИП Васильев Евгений Владимирович</v>
      </c>
      <c r="D92" s="6" t="str">
        <f>CONCATENATE([2]Общая!G81," ",[2]Общая!H81," ",[2]Общая!I81," 
", [2]Общая!K81," ",[2]Общая!L81)</f>
        <v>Васильев  Евгений  Владимирович 
Руководитель 4 года</v>
      </c>
      <c r="E92" s="7" t="str">
        <f>[2]Общая!M81</f>
        <v>первичная</v>
      </c>
      <c r="F92" s="7" t="str">
        <f>[2]Общая!R81</f>
        <v>II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ИП Васильев Евгений Владимирович</v>
      </c>
      <c r="D93" s="6" t="str">
        <f>CONCATENATE([2]Общая!G82," ",[2]Общая!H82," ",[2]Общая!I82," 
", [2]Общая!K82," ",[2]Общая!L82)</f>
        <v>Байбаков  Петр  Викторович 
Заведующий складом 5 месяцев</v>
      </c>
      <c r="E93" s="7" t="str">
        <f>[2]Общая!M82</f>
        <v>первичная</v>
      </c>
      <c r="F93" s="7" t="str">
        <f>[2]Общая!R82</f>
        <v>II до 1000В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 xml:space="preserve"> ООО "Жилищно-промышленное строительбство"</v>
      </c>
      <c r="D94" s="6" t="str">
        <f>CONCATENATE([2]Общая!G83," ",[2]Общая!H83," ",[2]Общая!I83," 
", [2]Общая!K83," ",[2]Общая!L83)</f>
        <v>Грохольский   Федор Романович 
 Главный инженер  3 года</v>
      </c>
      <c r="E94" s="7" t="str">
        <f>[2]Общая!M83</f>
        <v xml:space="preserve"> первичная</v>
      </c>
      <c r="F94" s="7" t="str">
        <f>[2]Общая!R83</f>
        <v xml:space="preserve"> </v>
      </c>
      <c r="G94" s="7" t="str">
        <f>[2]Общая!N83</f>
        <v>руководитель структурного подразделения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 ООО "Жилищно-промышленное строительбство"</v>
      </c>
      <c r="D95" s="6" t="str">
        <f>CONCATENATE([2]Общая!G84," ",[2]Общая!H84," ",[2]Общая!I84," 
", [2]Общая!K84," ",[2]Общая!L84)</f>
        <v>Квасов   Олег  Викторович 
Главный эенергетик   3 года</v>
      </c>
      <c r="E95" s="7" t="str">
        <f>[2]Общая!M84</f>
        <v xml:space="preserve"> первичная</v>
      </c>
      <c r="F95" s="7" t="str">
        <f>[2]Общая!R84</f>
        <v xml:space="preserve"> </v>
      </c>
      <c r="G95" s="7" t="str">
        <f>[2]Общая!N84</f>
        <v>руководитель структурного подразделения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"ТЛЦ Люберцы"</v>
      </c>
      <c r="D96" s="6" t="str">
        <f>CONCATENATE([2]Общая!G85," ",[2]Общая!H85," ",[2]Общая!I85," 
", [2]Общая!K85," ",[2]Общая!L85)</f>
        <v>Беляев Вячеслав Владимирович 
зам.генерального директора 3 года</v>
      </c>
      <c r="E96" s="7" t="str">
        <f>[2]Общая!M85</f>
        <v>очередная</v>
      </c>
      <c r="F96" s="7" t="str">
        <f>[2]Общая!R85</f>
        <v>IV до и выше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"ИСТРАНЕТ-МАРКЕТ"</v>
      </c>
      <c r="D97" s="6" t="str">
        <f>CONCATENATE([2]Общая!G86," ",[2]Общая!H86," ",[2]Общая!I86," 
", [2]Общая!K86," ",[2]Общая!L86)</f>
        <v>Мысенко  Егор  Сергеевич 
Сервисный специалист 6 мес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 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"ИСТРАНЕТ-МАРКЕТ"</v>
      </c>
      <c r="D98" s="6" t="str">
        <f>CONCATENATE([2]Общая!G87," ",[2]Общая!H87," ",[2]Общая!I87," 
", [2]Общая!K87," ",[2]Общая!L87)</f>
        <v>Перемышленников  Кирилл    Вячеславович 
Сервисный специалист 6 мес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 ремонтный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"ИСТРАНЕТ-МАРКЕТ"</v>
      </c>
      <c r="D99" s="6" t="str">
        <f>CONCATENATE([2]Общая!G88," ",[2]Общая!H88," ",[2]Общая!I88," 
", [2]Общая!K88," ",[2]Общая!L88)</f>
        <v>Бойко  Александр  Игоревич 
Старший сервисный специалист 5 мес</v>
      </c>
      <c r="E99" s="7" t="str">
        <f>[2]Общая!M88</f>
        <v>внеочередная</v>
      </c>
      <c r="F99" s="7" t="str">
        <f>[2]Общая!R88</f>
        <v>II до 1000 В</v>
      </c>
      <c r="G99" s="7" t="str">
        <f>[2]Общая!N88</f>
        <v>оперативно- 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 xml:space="preserve">ООО «Техностром-Центр» </v>
      </c>
      <c r="D100" s="6" t="str">
        <f>CONCATENATE([2]Общая!G89," ",[2]Общая!H89," ",[2]Общая!I89," 
", [2]Общая!K89," ",[2]Общая!L89)</f>
        <v>Троян  Юрий  Витальевич 
Заместитель генерального директора 5 лет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"Техкомсервис - Пушкино"</v>
      </c>
      <c r="D101" s="6" t="str">
        <f>CONCATENATE([2]Общая!G90," ",[2]Общая!H90," ",[2]Общая!I90," 
", [2]Общая!K90," ",[2]Общая!L90)</f>
        <v xml:space="preserve">Мареев  Николай  Петрович 
Главный инженер 3 года </v>
      </c>
      <c r="E101" s="7" t="str">
        <f>[2]Общая!M90</f>
        <v>первичная</v>
      </c>
      <c r="F101" s="7"/>
      <c r="G101" s="7" t="str">
        <f>[2]Общая!N90</f>
        <v>управленческий персонал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"Техкомсервис - Пушкино"</v>
      </c>
      <c r="D102" s="6" t="str">
        <f>CONCATENATE([2]Общая!G91," ",[2]Общая!H91," ",[2]Общая!I91," 
", [2]Общая!K91," ",[2]Общая!L91)</f>
        <v xml:space="preserve">Талыбов Курбан -Али Балоган Оглы 
Заместитель директора по эксплуатации   10 лет </v>
      </c>
      <c r="E102" s="7" t="str">
        <f>[2]Общая!M91</f>
        <v>первичная</v>
      </c>
      <c r="F102" s="7"/>
      <c r="G102" s="7" t="str">
        <f>[2]Общая!N91</f>
        <v>управленческий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"Техкомсервис - Звезда  "</v>
      </c>
      <c r="D103" s="6" t="str">
        <f>CONCATENATE([2]Общая!G92," ",[2]Общая!H92," ",[2]Общая!I92," 
", [2]Общая!K92," ",[2]Общая!L92)</f>
        <v xml:space="preserve">Стецкий Андрей Валерьевич 
Директор 1 год </v>
      </c>
      <c r="E103" s="7" t="str">
        <f>[2]Общая!M92</f>
        <v>внеочередная</v>
      </c>
      <c r="F103" s="7"/>
      <c r="G103" s="7" t="str">
        <f>[2]Общая!N92</f>
        <v>руководитель структурного подразделения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"Новый Техкомсервис "</v>
      </c>
      <c r="D104" s="6" t="str">
        <f>CONCATENATE([2]Общая!G93," ",[2]Общая!H93," ",[2]Общая!I93," 
", [2]Общая!K93," ",[2]Общая!L93)</f>
        <v>Дементьев  Денис  Владимирович 
Главный инжннер  6 лет</v>
      </c>
      <c r="E104" s="7" t="str">
        <f>[2]Общая!M93</f>
        <v xml:space="preserve">первичная </v>
      </c>
      <c r="F104" s="7"/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"Авиационный центр"</v>
      </c>
      <c r="D105" s="6" t="str">
        <f>CONCATENATE([2]Общая!G94," ",[2]Общая!H94," ",[2]Общая!I94," 
", [2]Общая!K94," ",[2]Общая!L94)</f>
        <v>Нарманских  Антон  Александрович 
Ведущий инженер-энергетик 1 год</v>
      </c>
      <c r="E105" s="7" t="str">
        <f>[2]Общая!M94</f>
        <v>Первичная</v>
      </c>
      <c r="F105" s="7" t="str">
        <f>[2]Общая!R94</f>
        <v>II до  1000 В</v>
      </c>
      <c r="G105" s="7" t="str">
        <f>[2]Общая!N94</f>
        <v>административно-технический персонал</v>
      </c>
      <c r="H105" s="15" t="str">
        <f>[2]Общая!S94</f>
        <v>ПТЭЭСиС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МУП "Домодедовский водоканал"</v>
      </c>
      <c r="D106" s="6" t="str">
        <f>CONCATENATE([2]Общая!G95," ",[2]Общая!H95," ",[2]Общая!I95," 
", [2]Общая!K95," ",[2]Общая!L95)</f>
        <v>Качалов  Александр Алексеевич 
Главный инженер 7 лет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МУП "Домодедовский водоканал"</v>
      </c>
      <c r="D107" s="6" t="str">
        <f>CONCATENATE([2]Общая!G96," ",[2]Общая!H96," ",[2]Общая!I96," 
", [2]Общая!K96," ",[2]Общая!L96)</f>
        <v>Мареева  Лариса Владимировна 
Руководитель службы охраны труда 2 года</v>
      </c>
      <c r="E107" s="7" t="str">
        <f>[2]Общая!M96</f>
        <v>первичная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МУП "Домодедовский водоканал"</v>
      </c>
      <c r="D108" s="6" t="str">
        <f>CONCATENATE([2]Общая!G97," ",[2]Общая!H97," ",[2]Общая!I97," 
", [2]Общая!K97," ",[2]Общая!L97)</f>
        <v>Косьмин Роман Олегович 
Заместитель главного инженера 2 год</v>
      </c>
      <c r="E108" s="7" t="str">
        <f>[2]Общая!M97</f>
        <v>первичная</v>
      </c>
      <c r="F108" s="7" t="str">
        <f>[2]Общая!R97</f>
        <v>IV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"ЧИСТЫЙ ГОРОД"</v>
      </c>
      <c r="D109" s="6" t="str">
        <f>CONCATENATE([2]Общая!G98," ",[2]Общая!H98," ",[2]Общая!I98," 
", [2]Общая!K98," ",[2]Общая!L98)</f>
        <v>Федосеев Сергей Викторович 
Заместитель главного инженера 1 год</v>
      </c>
      <c r="E109" s="7" t="str">
        <f>[2]Общая!M98</f>
        <v>внеочередная</v>
      </c>
      <c r="F109" s="7" t="str">
        <f>[2]Общая!R98</f>
        <v>V  до и выше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"ЧИСТЫЙ ГОРОД"</v>
      </c>
      <c r="D110" s="6" t="str">
        <f>CONCATENATE([2]Общая!G99," ",[2]Общая!H99," ",[2]Общая!I99," 
", [2]Общая!K99," ",[2]Общая!L99)</f>
        <v>Чумаков Николай Александрович 
Ведущий инженер-энергетик 1 год</v>
      </c>
      <c r="E110" s="7" t="str">
        <f>[2]Общая!M99</f>
        <v>внеочередная</v>
      </c>
      <c r="F110" s="7" t="str">
        <f>[2]Общая!R99</f>
        <v>V  до и выше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"Ресурс-Юг"</v>
      </c>
      <c r="D111" s="6" t="str">
        <f>CONCATENATE([2]Общая!G100," ",[2]Общая!H100," ",[2]Общая!I100," 
", [2]Общая!K100," ",[2]Общая!L100)</f>
        <v>Мареев Сергей Александрович 
Главный инженер 1 мес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"Ресурс-Юг"</v>
      </c>
      <c r="D112" s="6" t="str">
        <f>CONCATENATE([2]Общая!G101," ",[2]Общая!H101," ",[2]Общая!I101," 
", [2]Общая!K101," ",[2]Общая!L101)</f>
        <v>Пендюрина Ксения Анатольевна 
Специалист по охране труда 11 мес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"Ресурс-Юг"</v>
      </c>
      <c r="D113" s="6" t="str">
        <f>CONCATENATE([2]Общая!G102," ",[2]Общая!H102," ",[2]Общая!I102," 
", [2]Общая!K102," ",[2]Общая!L102)</f>
        <v>Новиков  Николай Александрович 
Электромонтер по ремонту электрооборудования 1 год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электротехнологический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"Ресурс-Юг"</v>
      </c>
      <c r="D114" s="6" t="str">
        <f>CONCATENATE([2]Общая!G103," ",[2]Общая!H103," ",[2]Общая!I103," 
", [2]Общая!K103," ",[2]Общая!L103)</f>
        <v>Арефьев Евгений Геннадьевич 
Электромонтер по ремонту электрооборудования 10 мес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электротехнологический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"Ресурс-Юг"</v>
      </c>
      <c r="D115" s="6" t="str">
        <f>CONCATENATE([2]Общая!G104," ",[2]Общая!H104," ",[2]Общая!I104," 
", [2]Общая!K104," ",[2]Общая!L104)</f>
        <v>Боженов Анатолий Иванович 
Электромонтер по ремонту электрооборудования 1 год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электротехнологический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"Ресурс-Юг"</v>
      </c>
      <c r="D116" s="6" t="str">
        <f>CONCATENATE([2]Общая!G105," ",[2]Общая!H105," ",[2]Общая!I105," 
", [2]Общая!K105," ",[2]Общая!L105)</f>
        <v>Кутин Олег Вадимович 
Электрик 4 года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электротехнологический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"Ресурс-Юг"</v>
      </c>
      <c r="D117" s="6" t="str">
        <f>CONCATENATE([2]Общая!G106," ",[2]Общая!H106," ",[2]Общая!I106," 
", [2]Общая!K106," ",[2]Общая!L106)</f>
        <v>Хороших Игорь Анатольевич 
Оператор механической уборки технологических помещений 4 года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электротехнологический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"Ресурс-Юг"</v>
      </c>
      <c r="D118" s="6" t="str">
        <f>CONCATENATE([2]Общая!G107," ",[2]Общая!H107," ",[2]Общая!I107," 
", [2]Общая!K107," ",[2]Общая!L107)</f>
        <v>Генералов Василий Иванович 
Оператор механической уборки технологических помещений 4 года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электротехнологический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Филиал ГлавУпДК при МИД России МЗК "Москоу Кантри Клаб"</v>
      </c>
      <c r="D119" s="6" t="str">
        <f>CONCATENATE([2]Общая!G108," ",[2]Общая!H108," ",[2]Общая!I108," 
", [2]Общая!K108," ",[2]Общая!L108)</f>
        <v>Сенаторов Николай Николаевич 
Начальник механико-технологического частка 12 лет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Филиал ГлавУпДК при МИД России МЗК "Москоу Кантри Клаб"</v>
      </c>
      <c r="D120" s="6" t="str">
        <f>CONCATENATE([2]Общая!G109," ",[2]Общая!H109," ",[2]Общая!I109," 
", [2]Общая!K109," ",[2]Общая!L109)</f>
        <v>Смирнов Александр Валентинович 
Инженер АСУ 3 года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ЗАО "ККЗ"</v>
      </c>
      <c r="D121" s="6" t="str">
        <f>CONCATENATE([2]Общая!G110," ",[2]Общая!H110," ",[2]Общая!I110," 
", [2]Общая!K110," ",[2]Общая!L110)</f>
        <v>Панин Виктор  Павлович 
Рабочий по текущему ремонту и обслуживанию зданий и сооружений 2года 6 месяцев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оперативно- ремонтный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"АлНорд"</v>
      </c>
      <c r="D122" s="6" t="str">
        <f>CONCATENATE([2]Общая!G111," ",[2]Общая!H111," ",[2]Общая!I111," 
", [2]Общая!K111," ",[2]Общая!L111)</f>
        <v>Савин Олег Викторович 
Энергетик 5,5 года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АО "ЗиО-Подольск"</v>
      </c>
      <c r="D123" s="6" t="str">
        <f>CONCATENATE([2]Общая!G112," ",[2]Общая!H112," ",[2]Общая!I112," 
", [2]Общая!K112," ",[2]Общая!L112)</f>
        <v>Бортников  Андрей Николаевич 
Главный энергетик 3 года 3 мес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АО "ЗиО-Подольск"</v>
      </c>
      <c r="D124" s="6" t="str">
        <f>CONCATENATE([2]Общая!G113," ",[2]Общая!H113," ",[2]Общая!I113," 
", [2]Общая!K113," ",[2]Общая!L113)</f>
        <v xml:space="preserve">Еремин  Аркадий Александрович 
Главный специалист 2 год 4 мес 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АО "ЗиО-Подольск"</v>
      </c>
      <c r="D125" s="6" t="str">
        <f>CONCATENATE([2]Общая!G114," ",[2]Общая!H114," ",[2]Общая!I114," 
", [2]Общая!K114," ",[2]Общая!L114)</f>
        <v xml:space="preserve">Мустафа Муса  Гази 
Ведущий специалист 2 год 1 мес.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"ЗиО-Подольск"</v>
      </c>
      <c r="D126" s="6" t="str">
        <f>CONCATENATE([2]Общая!G115," ",[2]Общая!H115," ",[2]Общая!I115," 
", [2]Общая!K115," ",[2]Общая!L115)</f>
        <v>Маслов Михаил Михайлович 
Руководитель направления  1 год 3 мес.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«ИЛЦ «Фактор+»</v>
      </c>
      <c r="D127" s="6" t="str">
        <f>CONCATENATE([2]Общая!G116," ",[2]Общая!H116," ",[2]Общая!I116," 
", [2]Общая!K116," ",[2]Общая!L116)</f>
        <v>Корябкина Елена Николаевна 
Руководитель ИЛЦ 1 год</v>
      </c>
      <c r="E127" s="7" t="str">
        <f>[2]Общая!M116</f>
        <v>очередная</v>
      </c>
      <c r="F127" s="7" t="str">
        <f>[2]Общая!R116</f>
        <v>IV гр. до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«ИЛЦ «Фактор+»</v>
      </c>
      <c r="D128" s="6" t="str">
        <f>CONCATENATE([2]Общая!G117," ",[2]Общая!H117," ",[2]Общая!I117," 
", [2]Общая!K117," ",[2]Общая!L117)</f>
        <v>Герасименко Анатолий Владимирович 
Инженер 2 года</v>
      </c>
      <c r="E128" s="7" t="str">
        <f>[2]Общая!M117</f>
        <v>очередная</v>
      </c>
      <c r="F128" s="7" t="str">
        <f>[2]Общая!R117</f>
        <v>IV гр. до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"Хайтиан СНГ"</v>
      </c>
      <c r="D129" s="6" t="str">
        <f>CONCATENATE([2]Общая!G118," ",[2]Общая!H118," ",[2]Общая!I118," 
", [2]Общая!K118," ",[2]Общая!L118)</f>
        <v>Веретенин Денис Александрович 
Заместитель технического директора 2 г.</v>
      </c>
      <c r="E129" s="7" t="str">
        <f>[2]Общая!M118</f>
        <v>очередная</v>
      </c>
      <c r="F129" s="7" t="str">
        <f>[2]Общая!R118</f>
        <v xml:space="preserve"> 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 xml:space="preserve">ООО «БЗКМ» </v>
      </c>
      <c r="D130" s="6" t="str">
        <f>CONCATENATE([2]Общая!G119," ",[2]Общая!H119," ",[2]Общая!I119," 
", [2]Общая!K119," ",[2]Общая!L119)</f>
        <v>Рудомёткин Виталий  Юрьевич 
Заместитель главного энергетика 1 год</v>
      </c>
      <c r="E130" s="7" t="str">
        <f>[2]Общая!M119</f>
        <v>внеочередная</v>
      </c>
      <c r="F130" s="7" t="str">
        <f>[2]Общая!R119</f>
        <v>V группа до и выше 1000В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"МЕРИДИАН"</v>
      </c>
      <c r="D131" s="6" t="str">
        <f>CONCATENATE([2]Общая!G120," ",[2]Общая!H120," ",[2]Общая!I120," 
", [2]Общая!K120," ",[2]Общая!L120)</f>
        <v>Дудченко Надежда Егоровна 
Главный инженер 4 года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"МЕРИДИАН"</v>
      </c>
      <c r="D132" s="6" t="str">
        <f>CONCATENATE([2]Общая!G121," ",[2]Общая!H121," ",[2]Общая!I121," 
", [2]Общая!K121," ",[2]Общая!L121)</f>
        <v>Грабаров Андрей Сергеевич 
Инженер РЭУ 4 года</v>
      </c>
      <c r="E132" s="7" t="str">
        <f>[2]Общая!M121</f>
        <v>первичная</v>
      </c>
      <c r="F132" s="7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"Строительная компания "Ника Инвест"</v>
      </c>
      <c r="D133" s="6" t="str">
        <f>CONCATENATE([2]Общая!G122," ",[2]Общая!H122," ",[2]Общая!I122," 
", [2]Общая!K122," ",[2]Общая!L122)</f>
        <v>Филиппов Александр Александрович 
Ведущий инженер разработчик 5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"Строительная компания "Ника Инвест"</v>
      </c>
      <c r="D134" s="6" t="str">
        <f>CONCATENATE([2]Общая!G123," ",[2]Общая!H123," ",[2]Общая!I123," 
", [2]Общая!K123," ",[2]Общая!L123)</f>
        <v>Тихонов Владимир Сергеевич 
Техник технических средств охраны (ТСО) 5 лет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 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"Фасад Сервис"</v>
      </c>
      <c r="D135" s="6" t="str">
        <f>CONCATENATE([2]Общая!G124," ",[2]Общая!H124," ",[2]Общая!I124," 
", [2]Общая!K124," ",[2]Общая!L124)</f>
        <v>Чеберяка Дмитрий Сергеевич 
Исполнительный директор 6 год</v>
      </c>
      <c r="E135" s="7" t="str">
        <f>[2]Общая!M124</f>
        <v>внеочередная</v>
      </c>
      <c r="F135" s="7" t="str">
        <f>[2]Общая!R124</f>
        <v>III группа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"Фасад Сервис"</v>
      </c>
      <c r="D136" s="6" t="str">
        <f>CONCATENATE([2]Общая!G125," ",[2]Общая!H125," ",[2]Общая!I125," 
", [2]Общая!K125," ",[2]Общая!L125)</f>
        <v>Трухин Вадим Георгиевич 
Производитель работ 2 года</v>
      </c>
      <c r="E136" s="7" t="str">
        <f>[2]Общая!M125</f>
        <v>внеочередная</v>
      </c>
      <c r="F136" s="7" t="str">
        <f>[2]Общая!R125</f>
        <v>III группа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"Фасад Сервис"</v>
      </c>
      <c r="D137" s="6" t="str">
        <f>CONCATENATE([2]Общая!G126," ",[2]Общая!H126," ",[2]Общая!I126," 
", [2]Общая!K126," ",[2]Общая!L126)</f>
        <v>Шарденков Сергей Викторович 
Производитель работ 2 года</v>
      </c>
      <c r="E137" s="7" t="str">
        <f>[2]Общая!M126</f>
        <v>внеочередная</v>
      </c>
      <c r="F137" s="7" t="str">
        <f>[2]Общая!R126</f>
        <v>IV группа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МАУ "Редакция газеты "Призыв"</v>
      </c>
      <c r="D138" s="6" t="str">
        <f>CONCATENATE([2]Общая!G127," ",[2]Общая!H127," ",[2]Общая!I127," 
", [2]Общая!K127," ",[2]Общая!L127)</f>
        <v>Метелица Николай Александровна 
Водитель 8 лет 6 мес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ПТЭЭСиС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“Соносервис” </v>
      </c>
      <c r="D139" s="6" t="str">
        <f>CONCATENATE([2]Общая!G128," ",[2]Общая!H128," ",[2]Общая!I128," 
", [2]Общая!K128," ",[2]Общая!L128)</f>
        <v>Поздняков Роман  Эдуардович 
Инженер 11 месяцев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 xml:space="preserve">ООО “Соносервис” </v>
      </c>
      <c r="D140" s="6" t="str">
        <f>CONCATENATE([2]Общая!G129," ",[2]Общая!H129," ",[2]Общая!I129," 
", [2]Общая!K129," ",[2]Общая!L129)</f>
        <v>Афанасьев  Андрей  Николаевич 
Инженер 6 месяцев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"Антураж ЛТД"</v>
      </c>
      <c r="D141" s="6" t="str">
        <f>CONCATENATE([2]Общая!G130," ",[2]Общая!H130," ",[2]Общая!I130," 
", [2]Общая!K130," ",[2]Общая!L130)</f>
        <v>Веркин Роман Германович 
Электромонтер по ремонту и обслуживанию электрооборудования  0 мес</v>
      </c>
      <c r="E141" s="7" t="str">
        <f>[2]Общая!M130</f>
        <v>очередная</v>
      </c>
      <c r="F141" s="7" t="str">
        <f>[2]Общая!R130</f>
        <v>III до 1000 В</v>
      </c>
      <c r="G141" s="7" t="str">
        <f>[2]Общая!N130</f>
        <v>оперативно- 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"ДомЭксКом"</v>
      </c>
      <c r="D142" s="6" t="str">
        <f>CONCATENATE([2]Общая!G131," ",[2]Общая!H131," ",[2]Общая!I131," 
", [2]Общая!K131," ",[2]Общая!L131)</f>
        <v>Давыдов Андрей Владимирович 
инженер 6 мес</v>
      </c>
      <c r="E142" s="7" t="str">
        <f>[2]Общая!M131</f>
        <v>первичная</v>
      </c>
      <c r="F142" s="7"/>
      <c r="G142" s="7" t="str">
        <f>[2]Общая!N131</f>
        <v>руководитель структурного подразделения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"ЭкоСтройИнвест"</v>
      </c>
      <c r="D143" s="6" t="str">
        <f>CONCATENATE([2]Общая!G132," ",[2]Общая!H132," ",[2]Общая!I132," 
", [2]Общая!K132," ",[2]Общая!L132)</f>
        <v>Першин Максим Александрович 
Ведущий инженер производственно-технического отдела 5 мес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"ЭкоСтройИнвест"</v>
      </c>
      <c r="D144" s="6" t="str">
        <f>CONCATENATE([2]Общая!G133," ",[2]Общая!H133," ",[2]Общая!I133," 
", [2]Общая!K133," ",[2]Общая!L133)</f>
        <v>Банит Сергей Степанович 
Главный инженер 1 г.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"ЭкоСтройИнвест"</v>
      </c>
      <c r="D145" s="6" t="str">
        <f>CONCATENATE([2]Общая!G134," ",[2]Общая!H134," ",[2]Общая!I134," 
", [2]Общая!K134," ",[2]Общая!L134)</f>
        <v>Сапронов Дмитрий Юрьевич 
Инженер монтажник 5 мес.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"ЭкоСтройИнвест"</v>
      </c>
      <c r="D146" s="6" t="str">
        <f>CONCATENATE([2]Общая!G135," ",[2]Общая!H135," ",[2]Общая!I135," 
", [2]Общая!K135," ",[2]Общая!L135)</f>
        <v>Скляров Максим Васильевич 
Руководитель проекта 2 мес.</v>
      </c>
      <c r="E146" s="7" t="str">
        <f>[2]Общая!M135</f>
        <v>очередная</v>
      </c>
      <c r="F146" s="7" t="str">
        <f>[2]Общая!R135</f>
        <v>IV до 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"ЭкоСтройИнвест"</v>
      </c>
      <c r="D147" s="6" t="str">
        <f>CONCATENATE([2]Общая!G136," ",[2]Общая!H136," ",[2]Общая!I136," 
", [2]Общая!K136," ",[2]Общая!L136)</f>
        <v>Сергеев Алексей Романович 
Инженер производственно-технического отдела 3 мес.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"АВДТ"</v>
      </c>
      <c r="D148" s="6" t="str">
        <f>CONCATENATE([2]Общая!G137," ",[2]Общая!H137," ",[2]Общая!I137," 
", [2]Общая!K137," ",[2]Общая!L137)</f>
        <v>Дмитриев Михаил Владимирович 
Инженер-электрик 8  лет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Филиал АО «Мособлгаз»                   «Юго-Восток»</v>
      </c>
      <c r="D149" s="6" t="str">
        <f>CONCATENATE([2]Общая!G138," ",[2]Общая!H138," ",[2]Общая!I138," 
", [2]Общая!K138," ",[2]Общая!L138)</f>
        <v>Байбаков  Алексей  Михайлович 
Главный энергетик 3 мес.</v>
      </c>
      <c r="E149" s="7" t="str">
        <f>[2]Общая!M138</f>
        <v>первичная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Филиал АО «Мособлгаз»                   «Юго-Восток»</v>
      </c>
      <c r="D150" s="6" t="str">
        <f>CONCATENATE([2]Общая!G139," ",[2]Общая!H139," ",[2]Общая!I139," 
", [2]Общая!K139," ",[2]Общая!L139)</f>
        <v>Савушкин  Руслан  Анатольевич 
Мастер 2 года 5 мес.</v>
      </c>
      <c r="E150" s="7" t="str">
        <f>[2]Общая!M139</f>
        <v>очередная</v>
      </c>
      <c r="F150" s="7"/>
      <c r="G150" s="7" t="str">
        <f>[2]Общая!N139</f>
        <v>специалист</v>
      </c>
      <c r="H150" s="15" t="str">
        <f>[2]Общая!S139</f>
        <v>ПТЭТЭ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Филиал АО «Мособлгаз»                   «Юго-Восток»</v>
      </c>
      <c r="D151" s="6" t="str">
        <f>CONCATENATE([2]Общая!G140," ",[2]Общая!H140," ",[2]Общая!I140," 
", [2]Общая!K140," ",[2]Общая!L140)</f>
        <v>Калистратов  Сергей  Николаевич  
Руководитель хозяйственной службы  1 мес.</v>
      </c>
      <c r="E151" s="7" t="str">
        <f>[2]Общая!M140</f>
        <v>очередная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Филиал АО «Мособлгаз»                   «Юго-Восток»</v>
      </c>
      <c r="D152" s="6" t="str">
        <f>CONCATENATE([2]Общая!G141," ",[2]Общая!H141," ",[2]Общая!I141," 
", [2]Общая!K141," ",[2]Общая!L141)</f>
        <v>Митечко  Павел  Александрович 
Мастер 6 лет 9 мес.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Филиал АО «Мособлгаз»                   «Юго-Восток»</v>
      </c>
      <c r="D153" s="6" t="str">
        <f>CONCATENATE([2]Общая!G142," ",[2]Общая!H142," ",[2]Общая!I142," 
", [2]Общая!K142," ",[2]Общая!L142)</f>
        <v>Козлов  Павел  Михайлович 
Заместитель начальника службы защиты подземных газопроводов 2 года 7 мес.</v>
      </c>
      <c r="E153" s="7" t="str">
        <f>[2]Общая!M142</f>
        <v>первичная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"Восток-Запад"</v>
      </c>
      <c r="D154" s="6" t="str">
        <f>CONCATENATE([2]Общая!G143," ",[2]Общая!H143," ",[2]Общая!I143," 
", [2]Общая!K143," ",[2]Общая!L143)</f>
        <v>Никитин Владислав Николаевич 
Руководитель отдела технического обслуживания 2 год</v>
      </c>
      <c r="E154" s="7" t="str">
        <f>[2]Общая!M143</f>
        <v>внеочередная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"Восток-Запад"</v>
      </c>
      <c r="D155" s="6" t="str">
        <f>CONCATENATE([2]Общая!G144," ",[2]Общая!H144," ",[2]Общая!I144," 
", [2]Общая!K144," ",[2]Общая!L144)</f>
        <v>Нестеров Дмитрий  Александрович 
Руководитель складского комплекса 1 года</v>
      </c>
      <c r="E155" s="7" t="str">
        <f>[2]Общая!M144</f>
        <v>внеочередная</v>
      </c>
      <c r="F155" s="7" t="str">
        <f>[2]Общая!R144</f>
        <v>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"Восток-Запад"</v>
      </c>
      <c r="D156" s="6" t="str">
        <f>CONCATENATE([2]Общая!G145," ",[2]Общая!H145," ",[2]Общая!I145," 
", [2]Общая!K145," ",[2]Общая!L145)</f>
        <v>Егоров  Игорь Алексеевич 
Механик 1 год</v>
      </c>
      <c r="E156" s="7" t="str">
        <f>[2]Общая!M145</f>
        <v>внеочередная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"Стул Груп"</v>
      </c>
      <c r="D157" s="6" t="str">
        <f>CONCATENATE([2]Общая!G146," ",[2]Общая!H146," ",[2]Общая!I146," 
", [2]Общая!K146," ",[2]Общая!L146)</f>
        <v>Репников Алексей  Александрович 
главный инженер 5 мес</v>
      </c>
      <c r="E157" s="7" t="str">
        <f>[2]Общая!M146</f>
        <v>внеочередная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"Стул Груп"</v>
      </c>
      <c r="D158" s="6" t="str">
        <f>CONCATENATE([2]Общая!G147," ",[2]Общая!H147," ",[2]Общая!I147," 
", [2]Общая!K147," ",[2]Общая!L147)</f>
        <v>Шумкин Валерий Геннадьевич 
главный энергетик 8 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Общество с ограниченной ответственностью «Флагман»</v>
      </c>
      <c r="D159" s="6" t="str">
        <f>CONCATENATE([2]Общая!G148," ",[2]Общая!H148," ",[2]Общая!I148," 
", [2]Общая!K148," ",[2]Общая!L148)</f>
        <v>Пянтин Дмитрий  Геннадьевич 
Инженер ЭОМ и СС 3 год и 4 мес.</v>
      </c>
      <c r="E159" s="7" t="str">
        <f>[2]Общая!M148</f>
        <v xml:space="preserve">первичная </v>
      </c>
      <c r="F159" s="7" t="str">
        <f>[2]Общая!R148</f>
        <v xml:space="preserve">II до 1000 В 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"Нюкон Энерджи"</v>
      </c>
      <c r="D160" s="6" t="str">
        <f>CONCATENATE([2]Общая!G149," ",[2]Общая!H149," ",[2]Общая!I149," 
", [2]Общая!K149," ",[2]Общая!L149)</f>
        <v>Греждян Сергей  Витальевич 
Инженер ОТК 1 год</v>
      </c>
      <c r="E160" s="7" t="str">
        <f>[2]Общая!M149</f>
        <v>внеочередная</v>
      </c>
      <c r="F160" s="7" t="str">
        <f>[2]Общая!R149</f>
        <v>IV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"Нюкон Энерджи"</v>
      </c>
      <c r="D161" s="6" t="str">
        <f>CONCATENATE([2]Общая!G150," ",[2]Общая!H150," ",[2]Общая!I150," 
", [2]Общая!K150," ",[2]Общая!L150)</f>
        <v>Черлянцев Антон Евгеньевич 
Старший сервис-инженер 10 лет</v>
      </c>
      <c r="E161" s="7" t="str">
        <f>[2]Общая!M150</f>
        <v>внеочередная</v>
      </c>
      <c r="F161" s="7" t="str">
        <f>[2]Общая!R150</f>
        <v>III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"Нюкон Энерджи"</v>
      </c>
      <c r="D162" s="6" t="str">
        <f>CONCATENATE([2]Общая!G151," ",[2]Общая!H151," ",[2]Общая!I151," 
", [2]Общая!K151," ",[2]Общая!L151)</f>
        <v>Белянин  Александр  Сергеевич 
Начальник участка 4 г. 6 мес.</v>
      </c>
      <c r="E162" s="7" t="str">
        <f>[2]Общая!M151</f>
        <v>очередная</v>
      </c>
      <c r="F162" s="7" t="str">
        <f>[2]Общая!R151</f>
        <v>IV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"Нюкон Энерджи"</v>
      </c>
      <c r="D163" s="6" t="str">
        <f>CONCATENATE([2]Общая!G152," ",[2]Общая!H152," ",[2]Общая!I152," 
", [2]Общая!K152," ",[2]Общая!L152)</f>
        <v>Трохинский   Дмитрий Станиславович 
Начальник участка 12 лет 3 мес.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"Нюкон Энерджи"</v>
      </c>
      <c r="D164" s="6" t="str">
        <f>CONCATENATE([2]Общая!G153," ",[2]Общая!H153," ",[2]Общая!I153," 
", [2]Общая!K153," ",[2]Общая!L153)</f>
        <v>Матюшенко Александр  Александрович 
Ведущий инженер ОТК 7 лет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"ТЕЛЕСЕТЬ"</v>
      </c>
      <c r="D165" s="6" t="str">
        <f>CONCATENATE([2]Общая!G154," ",[2]Общая!H154," ",[2]Общая!I154," 
", [2]Общая!K154," ",[2]Общая!L154)</f>
        <v>Воронов Виктор Николаевич 
Технический директор 9 лет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"ТЕЛЕСЕТЬ"</v>
      </c>
      <c r="D166" s="6" t="str">
        <f>CONCATENATE([2]Общая!G155," ",[2]Общая!H155," ",[2]Общая!I155," 
", [2]Общая!K155," ",[2]Общая!L155)</f>
        <v>Железнов Олег Владимирович 
Инженер ядра сети 1 год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"ТЕЛЕСЕТЬ"</v>
      </c>
      <c r="D167" s="6" t="str">
        <f>CONCATENATE([2]Общая!G156," ",[2]Общая!H156," ",[2]Общая!I156," 
", [2]Общая!K156," ",[2]Общая!L156)</f>
        <v>Лосев Андрей Сергеевич 
Главный инженер 8 лет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"ТЕЛЕСЕТЬ"</v>
      </c>
      <c r="D168" s="6" t="str">
        <f>CONCATENATE([2]Общая!G157," ",[2]Общая!H157," ",[2]Общая!I157," 
", [2]Общая!K157," ",[2]Общая!L157)</f>
        <v>Мильвит Александр Михайлович 
Руководитель отдела сервисной службы 8 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"ТЕЛЕСЕТЬ"</v>
      </c>
      <c r="D169" s="6" t="str">
        <f>CONCATENATE([2]Общая!G158," ",[2]Общая!H158," ",[2]Общая!I158," 
", [2]Общая!K158," ",[2]Общая!L158)</f>
        <v>Морозов Роман Валерьевич 
Электрик 3 года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оперативно- 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"ТЕЛЕСЕТЬ"</v>
      </c>
      <c r="D170" s="6" t="str">
        <f>CONCATENATE([2]Общая!G159," ",[2]Общая!H159," ",[2]Общая!I159," 
", [2]Общая!K159," ",[2]Общая!L159)</f>
        <v>Токарев Михаил Владимирович 
Сервисный инженер 7 лет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"ТЕЛЕСЕТЬ"</v>
      </c>
      <c r="D171" s="6" t="str">
        <f>CONCATENATE([2]Общая!G160," ",[2]Общая!H160," ",[2]Общая!I160," 
", [2]Общая!K160," ",[2]Общая!L160)</f>
        <v>Шангин Сергей Юрьевич 
Сервисный инженер 5 лет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"ТЕЛЕСЕТЬ"</v>
      </c>
      <c r="D172" s="6" t="str">
        <f>CONCATENATE([2]Общая!G161," ",[2]Общая!H161," ",[2]Общая!I161," 
", [2]Общая!K161," ",[2]Общая!L161)</f>
        <v>Черняев Павел Юрьевич 
Сервисный инженер 4 года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"ТЕЛЕСЕТЬ"</v>
      </c>
      <c r="D173" s="6" t="str">
        <f>CONCATENATE([2]Общая!G162," ",[2]Общая!H162," ",[2]Общая!I162," 
", [2]Общая!K162," ",[2]Общая!L162)</f>
        <v>Егоров Владимир Игоревич 
Ведущий инженер волс 3 года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"ТЕЛЕСЕТЬ"</v>
      </c>
      <c r="D174" s="6" t="str">
        <f>CONCATENATE([2]Общая!G163," ",[2]Общая!H163," ",[2]Общая!I163," 
", [2]Общая!K163," ",[2]Общая!L163)</f>
        <v>Горшков Илья  Сергеевич 
Монтажник сетей связи 1 год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"Ступино Про"</v>
      </c>
      <c r="D175" s="6" t="str">
        <f>CONCATENATE([2]Общая!G164," ",[2]Общая!H164," ",[2]Общая!I164," 
", [2]Общая!K164," ",[2]Общая!L164)</f>
        <v>Лукин Алексей Олегович 
главный инженер 1</v>
      </c>
      <c r="E175" s="7" t="str">
        <f>[2]Общая!M164</f>
        <v>внеочередная</v>
      </c>
      <c r="F175" s="7" t="str">
        <f>[2]Общая!R164</f>
        <v>IV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"ЭСТ"</v>
      </c>
      <c r="D176" s="6" t="str">
        <f>CONCATENATE([2]Общая!G165," ",[2]Общая!H165," ",[2]Общая!I165," 
", [2]Общая!K165," ",[2]Общая!L165)</f>
        <v>Шохин Максим Юрьевич 
Руководитель департамента внутреннего технического обслуживания, главный энергетик, специалист по охране труда 2 года</v>
      </c>
      <c r="E176" s="7" t="str">
        <f>[2]Общая!M165</f>
        <v>очередная</v>
      </c>
      <c r="F176" s="7" t="str">
        <f>[2]Общая!R165</f>
        <v>IV до 1000В</v>
      </c>
      <c r="G176" s="7" t="str">
        <f>[2]Общая!N165</f>
        <v>административно-технический персонал, специалист по охране труда контролирующий электроустановки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"ЭСТ"</v>
      </c>
      <c r="D177" s="6" t="str">
        <f>CONCATENATE([2]Общая!G166," ",[2]Общая!H166," ",[2]Общая!I166," 
", [2]Общая!K166," ",[2]Общая!L166)</f>
        <v>Плаксин  Андрей Сергеевич 
Рабочий по комплексному обслуживанию и ремонту зданий 4 года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оперативно- 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"Рошальский завод пластификаторов"</v>
      </c>
      <c r="D178" s="6" t="str">
        <f>CONCATENATE([2]Общая!G167," ",[2]Общая!H167," ",[2]Общая!I167," 
", [2]Общая!K167," ",[2]Общая!L167)</f>
        <v>Лахонин Евгений Викторович 
Главный энергетик 14 лет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"Рошальский завод пластификаторов"</v>
      </c>
      <c r="D179" s="6" t="str">
        <f>CONCATENATE([2]Общая!G168," ",[2]Общая!H168," ",[2]Общая!I168," 
", [2]Общая!K168," ",[2]Общая!L168)</f>
        <v>Лобанов Андрей Павлович 
Мастер по ремонту энергетического оборудования 5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"Компания Металл Профиль"</v>
      </c>
      <c r="D180" s="6" t="str">
        <f>CONCATENATE([2]Общая!G169," ",[2]Общая!H169," ",[2]Общая!I169," 
", [2]Общая!K169," ",[2]Общая!L169)</f>
        <v>Леонтьев Олег Ильич 
Главный энергетик 9 лет</v>
      </c>
      <c r="E180" s="7" t="str">
        <f>[2]Общая!M169</f>
        <v>очередная</v>
      </c>
      <c r="F180" s="7" t="str">
        <f>[2]Общая!R169</f>
        <v xml:space="preserve">  V гр. до и выше 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"Компания Металл Профиль"</v>
      </c>
      <c r="D181" s="6" t="str">
        <f>CONCATENATE([2]Общая!G170," ",[2]Общая!H170," ",[2]Общая!I170," 
", [2]Общая!K170," ",[2]Общая!L170)</f>
        <v>Белов Павел Геннадьевич 
Инженер-энергетик 6 мес</v>
      </c>
      <c r="E181" s="7" t="str">
        <f>[2]Общая!M170</f>
        <v>внеочередная</v>
      </c>
      <c r="F181" s="7" t="str">
        <f>[2]Общая!R170</f>
        <v>V гр. до и выше  1000В</v>
      </c>
      <c r="G181" s="7" t="str">
        <f>[2]Общая!N170</f>
        <v>административно-технический персонал, с правом испытания оборудования повышенным напряжением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ГБУЗ Московской области "Коломенская больница"</v>
      </c>
      <c r="D182" s="6" t="str">
        <f>CONCATENATE([2]Общая!G171," ",[2]Общая!H171," ",[2]Общая!I171," 
", [2]Общая!K171," ",[2]Общая!L171)</f>
        <v>Давыдов Андрей Николаевич 
главный инженер 10 лет</v>
      </c>
      <c r="E182" s="7" t="str">
        <f>[2]Общая!M171</f>
        <v>внеочередная</v>
      </c>
      <c r="F182" s="7" t="str">
        <f>[2]Общая!R171</f>
        <v>III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"УЗТПА"</v>
      </c>
      <c r="D183" s="6" t="str">
        <f>CONCATENATE([2]Общая!G172," ",[2]Общая!H172," ",[2]Общая!I172," 
", [2]Общая!K172," ",[2]Общая!L172)</f>
        <v>Меринов Александр Евгеньевич 
Инженер-технолог 1 год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"УЗТПА"</v>
      </c>
      <c r="D184" s="6" t="str">
        <f>CONCATENATE([2]Общая!G173," ",[2]Общая!H173," ",[2]Общая!I173," 
", [2]Общая!K173," ",[2]Общая!L173)</f>
        <v>Гончаров Алексей Владимирович 
Энергомеханик 1 мес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"МГПЗ"</v>
      </c>
      <c r="D185" s="6" t="str">
        <f>CONCATENATE([2]Общая!G174," ",[2]Общая!H174," ",[2]Общая!I174," 
", [2]Общая!K174," ",[2]Общая!L174)</f>
        <v>Шелоханов Сергей Николаевич 
Начальник ПВКУ 0,5 лет</v>
      </c>
      <c r="E185" s="7" t="str">
        <f>[2]Общая!M174</f>
        <v>первичная</v>
      </c>
      <c r="F185" s="7" t="str">
        <f>[2]Общая!R174</f>
        <v>III группа до и выше 1000В</v>
      </c>
      <c r="G185" s="7" t="str">
        <f>[2]Общая!N174</f>
        <v>руководитель структурного подразделения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"УК «Богородский стандарт"</v>
      </c>
      <c r="D186" s="6" t="str">
        <f>CONCATENATE([2]Общая!G175," ",[2]Общая!H175," ",[2]Общая!I175," 
", [2]Общая!K175," ",[2]Общая!L175)</f>
        <v>Сиднев    Роман Анатольевич 
Заместитель генерального директора 1 год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АО "Ридан"</v>
      </c>
      <c r="D187" s="6" t="str">
        <f>CONCATENATE([2]Общая!G176," ",[2]Общая!H176," ",[2]Общая!I176," 
", [2]Общая!K176," ",[2]Общая!L176)</f>
        <v>Санжаревский Владимир Иванович 
Руководитель ОТК 4 мес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МУП "Водоканал" г.Подольска</v>
      </c>
      <c r="D188" s="6" t="str">
        <f>CONCATENATE([2]Общая!G177," ",[2]Общая!H177," ",[2]Общая!I177," 
", [2]Общая!K177," ",[2]Общая!L177)</f>
        <v>Чеузов Владимир Александрович 
Главный энергетик 15 лет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персонал, с правом испытания оборудования повышенным напряжением</v>
      </c>
      <c r="H188" s="15" t="str">
        <f>[2]Общая!S177</f>
        <v>ПТЭЭСиС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ПАО "Химлаборприбор"</v>
      </c>
      <c r="D189" s="6" t="str">
        <f>CONCATENATE([2]Общая!G178," ",[2]Общая!H178," ",[2]Общая!I178," 
", [2]Общая!K178," ",[2]Общая!L178)</f>
        <v>Гетманский Алексей  Владимирович 
Главный энергетик 1,7 лет</v>
      </c>
      <c r="E189" s="7" t="str">
        <f>[2]Общая!M178</f>
        <v>очередная</v>
      </c>
      <c r="F189" s="7" t="str">
        <f>[2]Общая!R178</f>
        <v>V до и выше 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"Мега-Строй-М"</v>
      </c>
      <c r="D190" s="6" t="str">
        <f>CONCATENATE([2]Общая!G179," ",[2]Общая!H179," ",[2]Общая!I179," 
", [2]Общая!K179," ",[2]Общая!L179)</f>
        <v>Маркашов  Павел Евгеньевич 
Главный энергетик 1 год</v>
      </c>
      <c r="E190" s="7" t="str">
        <f>[2]Общая!M179</f>
        <v>внеочередная</v>
      </c>
      <c r="F190" s="7" t="str">
        <f>[2]Общая!R179</f>
        <v>V до и выше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"НОЗМП"</v>
      </c>
      <c r="D191" s="6" t="str">
        <f>CONCATENATE([2]Общая!G180," ",[2]Общая!H180," ",[2]Общая!I180," 
", [2]Общая!K180," ",[2]Общая!L180)</f>
        <v>Иудин Алексей Сергеевич 
Инженер  по эксплуатации зданий 10</v>
      </c>
      <c r="E191" s="7" t="str">
        <f>[2]Общая!M180</f>
        <v>очередная</v>
      </c>
      <c r="F191" s="7" t="str">
        <f>[2]Общая!R180</f>
        <v>IV до 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«РЛ-Тех»</v>
      </c>
      <c r="D192" s="6" t="str">
        <f>CONCATENATE([2]Общая!G181," ",[2]Общая!H181," ",[2]Общая!I181," 
", [2]Общая!K181," ",[2]Общая!L181)</f>
        <v>Кулышев Роман Александрович 
Слесарь-электромонтажник 8 лет</v>
      </c>
      <c r="E192" s="7" t="str">
        <f>[2]Общая!M181</f>
        <v>первичная</v>
      </c>
      <c r="F192" s="7" t="str">
        <f>[2]Общая!R181</f>
        <v>II до 1000В</v>
      </c>
      <c r="G192" s="7" t="str">
        <f>[2]Общая!N181</f>
        <v>оперативно- 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 xml:space="preserve">ООО «КОНДИТЕРСКАЯ ФАБРИКА «БОГОРОДСКАЯ» </v>
      </c>
      <c r="D193" s="6" t="str">
        <f>CONCATENATE([2]Общая!G182," ",[2]Общая!H182," ",[2]Общая!I182," 
", [2]Общая!K182," ",[2]Общая!L182)</f>
        <v>Торопчеков Виктор Александрович 
Инженер -энергетик 6</v>
      </c>
      <c r="E193" s="7" t="str">
        <f>[2]Общая!M182</f>
        <v>очередная</v>
      </c>
      <c r="F193" s="7"/>
      <c r="G193" s="7" t="str">
        <f>[2]Общая!N182</f>
        <v>руководитель структурного подразделения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 xml:space="preserve">ООО «КОНДИТЕРСКАЯ ФАБРИКА «БОГОРОДСКАЯ» </v>
      </c>
      <c r="D194" s="6" t="str">
        <f>CONCATENATE([2]Общая!G183," ",[2]Общая!H183," ",[2]Общая!I183," 
", [2]Общая!K183," ",[2]Общая!L183)</f>
        <v>Рекуненко Юрий  Сергеевич 
Главный инженер 4</v>
      </c>
      <c r="E194" s="7" t="str">
        <f>[2]Общая!M183</f>
        <v>очередная</v>
      </c>
      <c r="F194" s="7"/>
      <c r="G194" s="7" t="str">
        <f>[2]Общая!N183</f>
        <v>руководитель структурного подразделения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"АЮ-ТЕКСТИЛЬ"</v>
      </c>
      <c r="D195" s="6" t="str">
        <f>CONCATENATE([2]Общая!G184," ",[2]Общая!H184," ",[2]Общая!I184," 
", [2]Общая!K184," ",[2]Общая!L184)</f>
        <v>Конаков Виталий Петрович 
Главный инженер 2 года</v>
      </c>
      <c r="E195" s="7" t="str">
        <f>[2]Общая!M184</f>
        <v>внеочередная</v>
      </c>
      <c r="F195" s="7" t="str">
        <f>[2]Общая!R184</f>
        <v>V гр.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ИП Ивченко</v>
      </c>
      <c r="D196" s="6" t="str">
        <f>CONCATENATE([2]Общая!G185," ",[2]Общая!H185," ",[2]Общая!I185," 
", [2]Общая!K185," ",[2]Общая!L185)</f>
        <v>Ивченко Дмитрий Владимирович 
Индивидуальный предприниматель 2года 6мес.</v>
      </c>
      <c r="E196" s="7" t="str">
        <f>[2]Общая!M185</f>
        <v>внеочередная</v>
      </c>
      <c r="F196" s="7" t="str">
        <f>[2]Общая!R185</f>
        <v xml:space="preserve"> IV до и 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1"/>
      <c r="C197" s="1"/>
      <c r="D197" s="11" t="s">
        <v>20</v>
      </c>
      <c r="E197" s="10"/>
      <c r="F197" s="10"/>
      <c r="G197" s="10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99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2025-04-02T12:04:26Z</dcterms:modified>
</cp:coreProperties>
</file>